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30" windowWidth="24915" windowHeight="1189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E5" i="2" l="1"/>
  <c r="E10" i="2" l="1"/>
  <c r="R6" i="2" l="1"/>
  <c r="R5" i="2"/>
  <c r="R11" i="2" l="1"/>
  <c r="R7" i="2" l="1"/>
  <c r="R8" i="2"/>
  <c r="R9" i="2"/>
  <c r="R12" i="2"/>
  <c r="R13" i="2"/>
  <c r="R14" i="2"/>
  <c r="R15" i="2"/>
  <c r="N10" i="2" l="1"/>
  <c r="K10" i="2"/>
  <c r="H10" i="2"/>
  <c r="E16" i="2"/>
  <c r="N16" i="2"/>
  <c r="K16" i="2"/>
  <c r="H16" i="2"/>
  <c r="N12" i="2" l="1"/>
  <c r="N11" i="2"/>
  <c r="K12" i="2"/>
  <c r="K11" i="2"/>
  <c r="H12" i="2"/>
  <c r="H11" i="2"/>
  <c r="E12" i="2"/>
  <c r="E11" i="2"/>
  <c r="N6" i="2"/>
  <c r="N5" i="2"/>
  <c r="K6" i="2"/>
  <c r="K5" i="2"/>
  <c r="H6" i="2"/>
  <c r="H5" i="2"/>
  <c r="E6" i="2"/>
</calcChain>
</file>

<file path=xl/sharedStrings.xml><?xml version="1.0" encoding="utf-8"?>
<sst xmlns="http://schemas.openxmlformats.org/spreadsheetml/2006/main" count="30" uniqueCount="25">
  <si>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</si>
  <si>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</si>
  <si>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</si>
  <si>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</si>
  <si>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</si>
  <si>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</si>
  <si>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</si>
  <si>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</si>
  <si>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</si>
  <si>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</si>
  <si>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</si>
  <si>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</si>
  <si>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</si>
  <si>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</si>
  <si>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</si>
  <si>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</si>
  <si>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</si>
  <si>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</si>
  <si>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</si>
  <si>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</si>
  <si>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</t>
  </si>
  <si>
    <t>3.2</t>
  </si>
  <si>
    <t>7.1</t>
  </si>
  <si>
    <t>7.2</t>
  </si>
  <si>
    <t>Всего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</si>
</sst>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0" fillId="0" borderId="5" xfId="0" applyFill="1" applyBorder="1" applyAlignment="1">
      <alignment horizontal="center" vertical="center" wrapText="1"/>
    </xf>
    <xf numFmtId="10" fontId="0" fillId="0" borderId="5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>
      <alignment horizontal="justify" vertical="center" wrapText="1"/>
    </xf>
    <xf numFmtId="0" fontId="0" fillId="0" borderId="0" xfId="0" applyFill="1" applyAlignment="1">
      <alignment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0" xfId="0" applyNumberFormat="1" applyFill="1"/>
    <xf numFmtId="0" fontId="0" fillId="0" borderId="5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3">
    <cellStyle name="Обычный" xfId="0" builtinId="0"/>
    <cellStyle name="Обычный 17" xfId="1"/>
    <cellStyle name="Обычный 4" xfId="2"/>
  </cellStyles>
  <dxfs count="0"/>
  <tableStyles count="0" defaultTableStyle="TableStyleMedium2" defaultPivotStyle="PivotStyleLight16"/>
  <colors>
    <mruColors>
      <color rgb="FFCCFF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workbookViewId="0">
      <pane ySplit="3" topLeftCell="A13" activePane="bottomLeft" state="frozen"/>
      <selection pane="bottomLeft" activeCell="T12" sqref="T12"/>
    </sheetView>
  </sheetViews>
  <sheetFormatPr defaultRowHeight="15" x14ac:dyDescent="0.25"/>
  <cols>
    <col min="1" max="1" width="9.140625" style="11"/>
    <col min="2" max="2" width="33.7109375" style="9" customWidth="1"/>
    <col min="3" max="3" width="10.140625" style="6" bestFit="1" customWidth="1"/>
    <col min="4" max="4" width="10.85546875" style="6" customWidth="1"/>
    <col min="5" max="5" width="12.140625" style="6" bestFit="1" customWidth="1"/>
    <col min="6" max="6" width="12" style="6" customWidth="1"/>
    <col min="7" max="7" width="10.28515625" style="6" customWidth="1"/>
    <col min="8" max="8" width="12" style="6" customWidth="1"/>
    <col min="9" max="9" width="9.140625" style="6"/>
    <col min="10" max="10" width="10.28515625" style="6" customWidth="1"/>
    <col min="11" max="11" width="11.5703125" style="6" bestFit="1" customWidth="1"/>
    <col min="12" max="13" width="9.140625" style="6"/>
    <col min="14" max="14" width="11.85546875" style="6" customWidth="1"/>
    <col min="15" max="15" width="9.5703125" style="6" bestFit="1" customWidth="1"/>
    <col min="16" max="16" width="9.140625" style="6"/>
    <col min="17" max="17" width="11.7109375" style="6" customWidth="1"/>
    <col min="18" max="16384" width="9.140625" style="6"/>
  </cols>
  <sheetData>
    <row r="1" spans="1:18" ht="29.25" customHeight="1" thickBot="1" x14ac:dyDescent="0.3">
      <c r="A1" s="16" t="s">
        <v>0</v>
      </c>
      <c r="B1" s="13" t="s">
        <v>1</v>
      </c>
      <c r="C1" s="19" t="s">
        <v>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13" t="s">
        <v>24</v>
      </c>
    </row>
    <row r="2" spans="1:18" ht="30" customHeight="1" thickBot="1" x14ac:dyDescent="0.3">
      <c r="A2" s="17"/>
      <c r="B2" s="14"/>
      <c r="C2" s="19" t="s">
        <v>3</v>
      </c>
      <c r="D2" s="20"/>
      <c r="E2" s="21"/>
      <c r="F2" s="19" t="s">
        <v>4</v>
      </c>
      <c r="G2" s="20"/>
      <c r="H2" s="21"/>
      <c r="I2" s="19" t="s">
        <v>5</v>
      </c>
      <c r="J2" s="20"/>
      <c r="K2" s="21"/>
      <c r="L2" s="19" t="s">
        <v>6</v>
      </c>
      <c r="M2" s="20"/>
      <c r="N2" s="21"/>
      <c r="O2" s="19" t="s">
        <v>7</v>
      </c>
      <c r="P2" s="20"/>
      <c r="Q2" s="21"/>
      <c r="R2" s="14"/>
    </row>
    <row r="3" spans="1:18" ht="60.75" thickBot="1" x14ac:dyDescent="0.3">
      <c r="A3" s="18"/>
      <c r="B3" s="15"/>
      <c r="C3" s="12">
        <v>2023</v>
      </c>
      <c r="D3" s="12">
        <v>2024</v>
      </c>
      <c r="E3" s="1" t="s">
        <v>8</v>
      </c>
      <c r="F3" s="12">
        <v>2023</v>
      </c>
      <c r="G3" s="12">
        <v>2024</v>
      </c>
      <c r="H3" s="1" t="s">
        <v>8</v>
      </c>
      <c r="I3" s="12">
        <v>2023</v>
      </c>
      <c r="J3" s="12">
        <v>2024</v>
      </c>
      <c r="K3" s="1" t="s">
        <v>8</v>
      </c>
      <c r="L3" s="12">
        <v>2023</v>
      </c>
      <c r="M3" s="12">
        <v>2024</v>
      </c>
      <c r="N3" s="1" t="s">
        <v>8</v>
      </c>
      <c r="O3" s="12">
        <v>2023</v>
      </c>
      <c r="P3" s="12">
        <v>2024</v>
      </c>
      <c r="Q3" s="1" t="s">
        <v>8</v>
      </c>
      <c r="R3" s="15"/>
    </row>
    <row r="4" spans="1:18" ht="15.75" thickBot="1" x14ac:dyDescent="0.3">
      <c r="A4" s="10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</row>
    <row r="5" spans="1:18" ht="45.75" thickBot="1" x14ac:dyDescent="0.3">
      <c r="A5" s="10">
        <v>1</v>
      </c>
      <c r="B5" s="8" t="s">
        <v>9</v>
      </c>
      <c r="C5" s="1">
        <v>1259</v>
      </c>
      <c r="D5" s="1">
        <v>1094</v>
      </c>
      <c r="E5" s="2">
        <f>(D5/C5)-1</f>
        <v>-0.13105639396346302</v>
      </c>
      <c r="F5" s="1">
        <v>252</v>
      </c>
      <c r="G5" s="1">
        <v>302</v>
      </c>
      <c r="H5" s="2">
        <f>(G5/F5)-1</f>
        <v>0.19841269841269837</v>
      </c>
      <c r="I5" s="1">
        <v>79</v>
      </c>
      <c r="J5" s="1">
        <v>105</v>
      </c>
      <c r="K5" s="2">
        <f>(J5/I5)-1</f>
        <v>0.32911392405063289</v>
      </c>
      <c r="L5" s="1">
        <v>31</v>
      </c>
      <c r="M5" s="1">
        <v>27</v>
      </c>
      <c r="N5" s="2">
        <f>(M5/L5)-1</f>
        <v>-0.12903225806451613</v>
      </c>
      <c r="O5" s="1">
        <v>0</v>
      </c>
      <c r="P5" s="1">
        <v>0</v>
      </c>
      <c r="Q5" s="1">
        <v>0</v>
      </c>
      <c r="R5" s="1">
        <f>D5+G5+J5+M5+P5</f>
        <v>1528</v>
      </c>
    </row>
    <row r="6" spans="1:18" ht="90.75" thickBot="1" x14ac:dyDescent="0.3">
      <c r="A6" s="10">
        <v>2</v>
      </c>
      <c r="B6" s="7" t="s">
        <v>10</v>
      </c>
      <c r="C6" s="1">
        <v>1220</v>
      </c>
      <c r="D6" s="1">
        <v>1049</v>
      </c>
      <c r="E6" s="2">
        <f>(D6/C6)-1</f>
        <v>-0.14016393442622954</v>
      </c>
      <c r="F6" s="1">
        <v>246</v>
      </c>
      <c r="G6" s="1">
        <v>285</v>
      </c>
      <c r="H6" s="2">
        <f>(G6/F6)-1</f>
        <v>0.15853658536585358</v>
      </c>
      <c r="I6" s="1">
        <v>74</v>
      </c>
      <c r="J6" s="1">
        <v>99</v>
      </c>
      <c r="K6" s="2">
        <f>(J6/I6)-1</f>
        <v>0.33783783783783794</v>
      </c>
      <c r="L6" s="1">
        <v>29</v>
      </c>
      <c r="M6" s="1">
        <v>23</v>
      </c>
      <c r="N6" s="2">
        <f>(M6/L6)-1</f>
        <v>-0.2068965517241379</v>
      </c>
      <c r="O6" s="1">
        <v>0</v>
      </c>
      <c r="P6" s="1">
        <v>0</v>
      </c>
      <c r="Q6" s="1">
        <v>0</v>
      </c>
      <c r="R6" s="1">
        <f>D6+G6+J6+M6+P6</f>
        <v>1456</v>
      </c>
    </row>
    <row r="7" spans="1:18" ht="150.75" thickBot="1" x14ac:dyDescent="0.3">
      <c r="A7" s="10">
        <v>3</v>
      </c>
      <c r="B7" s="7" t="s">
        <v>11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f>D7+G7+J7+M7+P7</f>
        <v>0</v>
      </c>
    </row>
    <row r="8" spans="1:18" ht="15.75" thickBot="1" x14ac:dyDescent="0.3">
      <c r="A8" s="10" t="s">
        <v>20</v>
      </c>
      <c r="B8" s="7" t="s">
        <v>12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f t="shared" ref="R8:R15" si="0">D8+G8+J8+M8+P8</f>
        <v>0</v>
      </c>
    </row>
    <row r="9" spans="1:18" ht="15.75" thickBot="1" x14ac:dyDescent="0.3">
      <c r="A9" s="10" t="s">
        <v>21</v>
      </c>
      <c r="B9" s="7" t="s">
        <v>13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f t="shared" si="0"/>
        <v>0</v>
      </c>
    </row>
    <row r="10" spans="1:18" ht="90.75" thickBot="1" x14ac:dyDescent="0.3">
      <c r="A10" s="10">
        <v>4</v>
      </c>
      <c r="B10" s="7" t="s">
        <v>14</v>
      </c>
      <c r="C10" s="3">
        <v>5</v>
      </c>
      <c r="D10" s="3">
        <v>6</v>
      </c>
      <c r="E10" s="2">
        <f>(D10/C10)-1</f>
        <v>0.19999999999999996</v>
      </c>
      <c r="F10" s="3">
        <v>9</v>
      </c>
      <c r="G10" s="3">
        <v>10</v>
      </c>
      <c r="H10" s="2">
        <f>(G10/F10)-1</f>
        <v>0.11111111111111116</v>
      </c>
      <c r="I10" s="3">
        <v>14</v>
      </c>
      <c r="J10" s="3">
        <v>19</v>
      </c>
      <c r="K10" s="2">
        <f>(J10/I10)-1</f>
        <v>0.35714285714285721</v>
      </c>
      <c r="L10" s="3">
        <v>23</v>
      </c>
      <c r="M10" s="3">
        <v>29</v>
      </c>
      <c r="N10" s="2">
        <f>(M10/L10)-1</f>
        <v>0.26086956521739135</v>
      </c>
      <c r="O10" s="1">
        <v>0</v>
      </c>
      <c r="P10" s="1">
        <v>0</v>
      </c>
      <c r="Q10" s="1">
        <v>0</v>
      </c>
      <c r="R10" s="5"/>
    </row>
    <row r="11" spans="1:18" ht="60.75" thickBot="1" x14ac:dyDescent="0.3">
      <c r="A11" s="10">
        <v>5</v>
      </c>
      <c r="B11" s="7" t="s">
        <v>15</v>
      </c>
      <c r="C11" s="1">
        <v>1018</v>
      </c>
      <c r="D11" s="1">
        <v>928</v>
      </c>
      <c r="E11" s="2">
        <f t="shared" ref="E11:E12" si="1">(D11/C11)-1</f>
        <v>-8.8408644400785885E-2</v>
      </c>
      <c r="F11" s="1">
        <v>184</v>
      </c>
      <c r="G11" s="1">
        <v>171</v>
      </c>
      <c r="H11" s="2">
        <f>(G11/F11)-1</f>
        <v>-7.0652173913043459E-2</v>
      </c>
      <c r="I11" s="1">
        <v>42</v>
      </c>
      <c r="J11" s="1">
        <v>27</v>
      </c>
      <c r="K11" s="2">
        <f>(J11/I11)-1</f>
        <v>-0.3571428571428571</v>
      </c>
      <c r="L11" s="1">
        <v>8</v>
      </c>
      <c r="M11" s="1">
        <v>6</v>
      </c>
      <c r="N11" s="2">
        <f>(M11/L11)-1</f>
        <v>-0.25</v>
      </c>
      <c r="O11" s="1">
        <v>0</v>
      </c>
      <c r="P11" s="1">
        <v>0</v>
      </c>
      <c r="Q11" s="1">
        <v>0</v>
      </c>
      <c r="R11" s="1">
        <f>D11+G11+J11+M11+P11</f>
        <v>1132</v>
      </c>
    </row>
    <row r="12" spans="1:18" ht="60.75" thickBot="1" x14ac:dyDescent="0.3">
      <c r="A12" s="10">
        <v>6</v>
      </c>
      <c r="B12" s="7" t="s">
        <v>16</v>
      </c>
      <c r="C12" s="1">
        <v>1603</v>
      </c>
      <c r="D12" s="1">
        <v>898</v>
      </c>
      <c r="E12" s="2">
        <f t="shared" si="1"/>
        <v>-0.43980037429819085</v>
      </c>
      <c r="F12" s="1">
        <v>225</v>
      </c>
      <c r="G12" s="1">
        <v>192</v>
      </c>
      <c r="H12" s="2">
        <f>(G12/F12)-1</f>
        <v>-0.14666666666666661</v>
      </c>
      <c r="I12" s="1">
        <v>27</v>
      </c>
      <c r="J12" s="1">
        <v>42</v>
      </c>
      <c r="K12" s="2">
        <f>(J12/I12)-1</f>
        <v>0.55555555555555558</v>
      </c>
      <c r="L12" s="1">
        <v>5</v>
      </c>
      <c r="M12" s="1">
        <v>12</v>
      </c>
      <c r="N12" s="2">
        <f>(M12/L12)-1</f>
        <v>1.4</v>
      </c>
      <c r="O12" s="1">
        <v>0</v>
      </c>
      <c r="P12" s="1">
        <v>0</v>
      </c>
      <c r="Q12" s="1">
        <v>0</v>
      </c>
      <c r="R12" s="1">
        <f t="shared" si="0"/>
        <v>1144</v>
      </c>
    </row>
    <row r="13" spans="1:18" ht="135.75" thickBot="1" x14ac:dyDescent="0.3">
      <c r="A13" s="10">
        <v>7</v>
      </c>
      <c r="B13" s="7" t="s">
        <v>17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f t="shared" si="0"/>
        <v>0</v>
      </c>
    </row>
    <row r="14" spans="1:18" ht="15.75" thickBot="1" x14ac:dyDescent="0.3">
      <c r="A14" s="10" t="s">
        <v>22</v>
      </c>
      <c r="B14" s="7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f t="shared" si="0"/>
        <v>0</v>
      </c>
    </row>
    <row r="15" spans="1:18" ht="15.75" thickBot="1" x14ac:dyDescent="0.3">
      <c r="A15" s="10" t="s">
        <v>23</v>
      </c>
      <c r="B15" s="7" t="s">
        <v>18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f t="shared" si="0"/>
        <v>0</v>
      </c>
    </row>
    <row r="16" spans="1:18" ht="75.75" thickBot="1" x14ac:dyDescent="0.3">
      <c r="A16" s="10">
        <v>8</v>
      </c>
      <c r="B16" s="7" t="s">
        <v>19</v>
      </c>
      <c r="C16" s="4">
        <v>109</v>
      </c>
      <c r="D16" s="4">
        <v>71</v>
      </c>
      <c r="E16" s="2">
        <f>(D16/C16)-1</f>
        <v>-0.34862385321100919</v>
      </c>
      <c r="F16" s="3">
        <v>150</v>
      </c>
      <c r="G16" s="3">
        <v>121</v>
      </c>
      <c r="H16" s="2">
        <f>(G16/F16)-1</f>
        <v>-0.19333333333333336</v>
      </c>
      <c r="I16" s="3">
        <v>175</v>
      </c>
      <c r="J16" s="3">
        <v>196</v>
      </c>
      <c r="K16" s="2">
        <f>(J16/I16)-1</f>
        <v>0.12000000000000011</v>
      </c>
      <c r="L16" s="3">
        <v>222</v>
      </c>
      <c r="M16" s="3">
        <v>365</v>
      </c>
      <c r="N16" s="2">
        <f>(M16/L16)-1</f>
        <v>0.64414414414414423</v>
      </c>
      <c r="O16" s="3">
        <v>0</v>
      </c>
      <c r="P16" s="3">
        <v>0</v>
      </c>
      <c r="Q16" s="3">
        <v>0</v>
      </c>
      <c r="R16" s="4"/>
    </row>
  </sheetData>
  <mergeCells count="9">
    <mergeCell ref="R1:R3"/>
    <mergeCell ref="A1:A3"/>
    <mergeCell ref="B1:B3"/>
    <mergeCell ref="C1:Q1"/>
    <mergeCell ref="C2:E2"/>
    <mergeCell ref="F2:H2"/>
    <mergeCell ref="I2:K2"/>
    <mergeCell ref="L2:N2"/>
    <mergeCell ref="O2:Q2"/>
  </mergeCells>
  <printOptions horizontalCentered="1"/>
  <pageMargins left="0.31496062992125984" right="0.31496062992125984" top="0.35433070866141736" bottom="0.35433070866141736" header="0" footer="0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cp:lastPrinted>2025-03-27T13:25:44Z</cp:lastPrinted>
  <dcterms:created xsi:type="dcterms:W3CDTF">2016-02-25T07:39:36Z</dcterms:created>
  <dcterms:modified xsi:type="dcterms:W3CDTF">2025-03-27T13:25:48Z</dcterms:modified>
</cp:coreProperties>
</file>