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ek.com\obmen\Владимир\Обмен УТ ВОЭК\Раскрытие инф\1 ФАКТ по годам\Раскрытие инф. 2023 АО ОРЭС ВО\"/>
    </mc:Choice>
  </mc:AlternateContent>
  <xr:revisionPtr revIDLastSave="0" documentId="13_ncr:1_{C27EEAF6-B1F2-4B6B-A805-9F1559756CFA}" xr6:coauthVersionLast="47" xr6:coauthVersionMax="47" xr10:uidLastSave="{00000000-0000-0000-0000-000000000000}"/>
  <bookViews>
    <workbookView xWindow="-120" yWindow="-120" windowWidth="29040" windowHeight="15840" xr2:uid="{8945B915-7028-4FF4-AFAD-E800D76DB31B}"/>
  </bookViews>
  <sheets>
    <sheet name="раскрытие факт 2023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m">#REF!</definedName>
    <definedName name="\n">#REF!</definedName>
    <definedName name="\o">#REF!</definedName>
    <definedName name="\q">#REF!</definedName>
    <definedName name="\t">#REF!</definedName>
    <definedName name="\v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C37000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C370000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qw1" hidden="1">{#N/A,#N/A,TRUE,"Fields";#N/A,#N/A,TRUE,"Sens"}</definedName>
    <definedName name="____qw2" hidden="1">{#VALUE!,#N/A,TRUE,0;#N/A,#N/A,TRUE,0}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C370000">#REF!</definedName>
    <definedName name="___CST11">[3]MAIN!$106:$106</definedName>
    <definedName name="___CST12">[3]MAIN!$116:$116</definedName>
    <definedName name="___CST13">[3]MAIN!$126:$126</definedName>
    <definedName name="___CST14">[3]MAIN!$346:$346</definedName>
    <definedName name="___CST15">[3]MAIN!$1198:$1198</definedName>
    <definedName name="___CST21">[3]MAIN!$109:$109</definedName>
    <definedName name="___CST22">[3]MAIN!$119:$119</definedName>
    <definedName name="___CST23">[3]MAIN!$129:$129</definedName>
    <definedName name="___CST24">[3]MAIN!$349:$349</definedName>
    <definedName name="___CST25">[3]MAIN!$1200:$1200</definedName>
    <definedName name="___FXA1">[3]MAIN!$261:$261</definedName>
    <definedName name="___FXA11">[3]MAIN!$1204:$1204</definedName>
    <definedName name="___FXA2">[3]MAIN!$280:$280</definedName>
    <definedName name="___FXA21">[3]MAIN!$1206:$1206</definedName>
    <definedName name="___IRR1">[3]MAIN!$D$1013</definedName>
    <definedName name="___KRD1">[3]MAIN!$524:$524</definedName>
    <definedName name="___KRD2">[3]MAIN!$552:$552</definedName>
    <definedName name="___LIS1">[3]MAIN!$325:$325</definedName>
    <definedName name="___NPV1">[3]MAIN!$D$1004</definedName>
    <definedName name="___PR11">[3]MAIN!$66:$66</definedName>
    <definedName name="___PR12">[3]MAIN!$76:$76</definedName>
    <definedName name="___PR13">[3]MAIN!$86:$86</definedName>
    <definedName name="___PR14">[3]MAIN!$1194:$1194</definedName>
    <definedName name="___PR21">[3]MAIN!$69:$69</definedName>
    <definedName name="___PR22">[3]MAIN!$79:$79</definedName>
    <definedName name="___PR23">[3]MAIN!$89:$89</definedName>
    <definedName name="___PR24">[3]MAIN!$1196:$1196</definedName>
    <definedName name="___RAZ1">#REF!</definedName>
    <definedName name="___RAZ2">#REF!</definedName>
    <definedName name="___RAZ3">#REF!</definedName>
    <definedName name="___SAL1">[3]MAIN!$151:$151</definedName>
    <definedName name="___SAL2">[3]MAIN!$161:$161</definedName>
    <definedName name="___SAL3">[3]MAIN!$171:$171</definedName>
    <definedName name="___SAL4">[3]MAIN!$181:$181</definedName>
    <definedName name="___SDU99">'[4]А Нидер'!#REF!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[3]MAIN!$647:$647</definedName>
    <definedName name="___TXS11">[3]MAIN!$1105:$1105</definedName>
    <definedName name="___TXS2">[3]MAIN!$680:$680</definedName>
    <definedName name="___TXS21">[3]MAIN!$1111:$1111</definedName>
    <definedName name="___USD99">'[5]1_411_1'!#REF!</definedName>
    <definedName name="___VC1">[3]MAIN!$F$1249:$AL$1249</definedName>
    <definedName name="___VC2">[3]MAIN!$F$1250:$AL$1250</definedName>
    <definedName name="___zx1">'[4]ГК лохл'!#REF!</definedName>
    <definedName name="__123Graph_AGRAPH1" hidden="1">'[6]на 1 тут'!#REF!</definedName>
    <definedName name="__123Graph_AGRAPH2" hidden="1">'[6]на 1 тут'!#REF!</definedName>
    <definedName name="__123Graph_BGRAPH1" hidden="1">'[6]на 1 тут'!#REF!</definedName>
    <definedName name="__123Graph_BGRAPH2" hidden="1">'[6]на 1 тут'!#REF!</definedName>
    <definedName name="__123Graph_CGRAPH1" hidden="1">'[6]на 1 тут'!#REF!</definedName>
    <definedName name="__123Graph_CGRAPH2" hidden="1">'[6]на 1 тут'!#REF!</definedName>
    <definedName name="__123Graph_LBL_AGRAPH1" hidden="1">'[6]на 1 тут'!#REF!</definedName>
    <definedName name="__123Graph_XGRAPH1" hidden="1">'[6]на 1 тут'!#REF!</definedName>
    <definedName name="__123Graph_XGRAPH2" hidden="1">'[6]на 1 тут'!#REF!</definedName>
    <definedName name="__C370000">#REF!</definedName>
    <definedName name="__CST11">[3]MAIN!$106:$106</definedName>
    <definedName name="__CST12">[3]MAIN!$116:$116</definedName>
    <definedName name="__CST13">[3]MAIN!$126:$126</definedName>
    <definedName name="__CST14">[3]MAIN!$346:$346</definedName>
    <definedName name="__CST15">[3]MAIN!$1198:$1198</definedName>
    <definedName name="__CST21">[3]MAIN!$109:$109</definedName>
    <definedName name="__CST22">[3]MAIN!$119:$119</definedName>
    <definedName name="__CST23">[3]MAIN!$129:$129</definedName>
    <definedName name="__CST24">[3]MAIN!$349:$349</definedName>
    <definedName name="__CST25">[3]MAIN!$1200:$1200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FXA1">[3]MAIN!$261:$261</definedName>
    <definedName name="__FXA11">[3]MAIN!$1204:$1204</definedName>
    <definedName name="__FXA2">[3]MAIN!$280:$280</definedName>
    <definedName name="__FXA21">[3]MAIN!$1206:$1206</definedName>
    <definedName name="__IntlFixup" hidden="1">TRUE</definedName>
    <definedName name="__IRR1">[3]MAIN!$D$1013</definedName>
    <definedName name="__k4">#N/A</definedName>
    <definedName name="__KRD1">[3]MAIN!$524:$524</definedName>
    <definedName name="__KRD2">[3]MAIN!$552:$552</definedName>
    <definedName name="__LIS1">[3]MAIN!$325:$325</definedName>
    <definedName name="__NPV1">[3]MAIN!$D$1004</definedName>
    <definedName name="__PR11">[3]MAIN!$66:$66</definedName>
    <definedName name="__PR12">[3]MAIN!$76:$76</definedName>
    <definedName name="__PR13">[3]MAIN!$86:$86</definedName>
    <definedName name="__PR14">[3]MAIN!$1194:$1194</definedName>
    <definedName name="__PR21">[3]MAIN!$69:$69</definedName>
    <definedName name="__PR22">[3]MAIN!$79:$79</definedName>
    <definedName name="__PR23">[3]MAIN!$89:$89</definedName>
    <definedName name="__PR24">[3]MAIN!$1196:$1196</definedName>
    <definedName name="__qw1" hidden="1">{#N/A,#N/A,TRUE,"Fields";#N/A,#N/A,TRUE,"Sens"}</definedName>
    <definedName name="__qw2" hidden="1">{#VALUE!,#N/A,TRUE,0;#N/A,#N/A,TRUE,0}</definedName>
    <definedName name="__RAZ1">#REF!</definedName>
    <definedName name="__RAZ2">#REF!</definedName>
    <definedName name="__RAZ3">#REF!</definedName>
    <definedName name="__SAL1">[3]MAIN!$151:$151</definedName>
    <definedName name="__SAL2">[3]MAIN!$161:$161</definedName>
    <definedName name="__SAL3">[3]MAIN!$171:$171</definedName>
    <definedName name="__SAL4">[3]MAIN!$181:$181</definedName>
    <definedName name="__SDU99">'[4]А Нидер'!#REF!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[3]MAIN!$647:$647</definedName>
    <definedName name="__TXS11">[3]MAIN!$1105:$1105</definedName>
    <definedName name="__TXS2">[3]MAIN!$680:$680</definedName>
    <definedName name="__TXS21">[3]MAIN!$1111:$1111</definedName>
    <definedName name="__USD99">'[5]1_411_1'!#REF!</definedName>
    <definedName name="__VC1">[3]MAIN!$F$1249:$AL$1249</definedName>
    <definedName name="__VC2">[3]MAIN!$F$1250:$AL$1250</definedName>
    <definedName name="__zx1">'[4]ГК лохл'!#REF!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7fg_2_1">#N/A</definedName>
    <definedName name="_28fg_3_1">#N/A</definedName>
    <definedName name="_29G_2_1">NA()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0Last_Row_3_1">#N/A</definedName>
    <definedName name="_61mm_2_1">#N/A</definedName>
    <definedName name="_62mm_3_1">#N/A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CST11">[3]MAIN!$106:$106</definedName>
    <definedName name="_CST12">[3]MAIN!$116:$116</definedName>
    <definedName name="_CST13">[3]MAIN!$126:$126</definedName>
    <definedName name="_CST14">[3]MAIN!$346:$346</definedName>
    <definedName name="_CST15">[3]MAIN!$1198:$1198</definedName>
    <definedName name="_CST21">[3]MAIN!$109:$109</definedName>
    <definedName name="_CST22">[3]MAIN!$119:$119</definedName>
    <definedName name="_CST23">[3]MAIN!$129:$129</definedName>
    <definedName name="_CST24">[3]MAIN!$349:$349</definedName>
    <definedName name="_CST25">[3]MAIN!$1200:$1200</definedName>
    <definedName name="_D">#REF!</definedName>
    <definedName name="_D_50">"$#ССЫЛ!.$#ССЫЛ!$#ССЫЛ!"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FXA1">[3]MAIN!$261:$261</definedName>
    <definedName name="_FXA11">[3]MAIN!$1204:$1204</definedName>
    <definedName name="_FXA2">[3]MAIN!$280:$280</definedName>
    <definedName name="_FXA21">[3]MAIN!$1206:$1206</definedName>
    <definedName name="_IDОтчета">178174</definedName>
    <definedName name="_IDШаблона">178176</definedName>
    <definedName name="_IRR1">[3]MAIN!$D$1013</definedName>
    <definedName name="_k4">#N/A</definedName>
    <definedName name="_KRD1">[3]MAIN!$524:$524</definedName>
    <definedName name="_KRD2">[3]MAIN!$552:$552</definedName>
    <definedName name="_LIS1">[3]MAIN!$325:$325</definedName>
    <definedName name="_m">"$#ССЫЛ!.$#ССЫЛ!$#ССЫЛ!"</definedName>
    <definedName name="_m_1">"$#ССЫЛ!.$#ССЫЛ!$#ССЫЛ!"</definedName>
    <definedName name="_m_50">"$#ССЫЛ!.$#ССЫЛ!$#ССЫЛ!"</definedName>
    <definedName name="_msoanchor_1">#REF!</definedName>
    <definedName name="_n">"$#ССЫЛ!.$#ССЫЛ!$#ССЫЛ!"</definedName>
    <definedName name="_n_1">"$#ССЫЛ!.$#ССЫЛ!$#ССЫЛ!"</definedName>
    <definedName name="_n_50">"$#ССЫЛ!.$#ССЫЛ!$#ССЫЛ!"</definedName>
    <definedName name="_NPV1">[3]MAIN!$D$1004</definedName>
    <definedName name="_o">"$#ССЫЛ!.$#ССЫЛ!$#ССЫЛ!"</definedName>
    <definedName name="_o_1">"$#ССЫЛ!.$#ССЫЛ!$#ССЫЛ!"</definedName>
    <definedName name="_o_50">"$#ССЫЛ!.$#ССЫЛ!$#ССЫЛ!"</definedName>
    <definedName name="_Order1" hidden="1">255</definedName>
    <definedName name="_PR11">[3]MAIN!$66:$66</definedName>
    <definedName name="_PR12">[3]MAIN!$76:$76</definedName>
    <definedName name="_PR13">[3]MAIN!$86:$86</definedName>
    <definedName name="_PR14">[3]MAIN!$1194:$1194</definedName>
    <definedName name="_PR21">[3]MAIN!$69:$69</definedName>
    <definedName name="_PR22">[3]MAIN!$79:$79</definedName>
    <definedName name="_PR23">[3]MAIN!$89:$89</definedName>
    <definedName name="_PR24">[3]MAIN!$1196:$1196</definedName>
    <definedName name="_prd3">[7]Титульный!$F$11</definedName>
    <definedName name="_qw1" hidden="1">{#N/A,#N/A,TRUE,"Fields";#N/A,#N/A,TRUE,"Sens"}</definedName>
    <definedName name="_qw2" hidden="1">{#VALUE!,#N/A,TRUE,0;#N/A,#N/A,TRUE,0}</definedName>
    <definedName name="_RAZ1">#REF!</definedName>
    <definedName name="_RAZ2">#REF!</definedName>
    <definedName name="_RAZ3">#REF!</definedName>
    <definedName name="_SAL1">[3]MAIN!$151:$151</definedName>
    <definedName name="_SAL2">[3]MAIN!$161:$161</definedName>
    <definedName name="_SAL3">[3]MAIN!$171:$171</definedName>
    <definedName name="_SAL4">[3]MAIN!$181:$181</definedName>
    <definedName name="_SDU94">'[4]А Нидер'!#REF!</definedName>
    <definedName name="_SDU99">'[4]А Нидер'!#REF!</definedName>
    <definedName name="_SP1">[8]FES!#REF!</definedName>
    <definedName name="_SP10">[8]FES!#REF!</definedName>
    <definedName name="_SP11">[8]FES!#REF!</definedName>
    <definedName name="_SP12">[8]FES!#REF!</definedName>
    <definedName name="_SP13">[8]FES!#REF!</definedName>
    <definedName name="_SP14">[8]FES!#REF!</definedName>
    <definedName name="_SP15">[8]FES!#REF!</definedName>
    <definedName name="_SP16">[8]FES!#REF!</definedName>
    <definedName name="_SP17">[8]FES!#REF!</definedName>
    <definedName name="_SP18">[8]FES!#REF!</definedName>
    <definedName name="_SP19">[8]FES!#REF!</definedName>
    <definedName name="_SP2">[8]FES!#REF!</definedName>
    <definedName name="_SP20">[8]FES!#REF!</definedName>
    <definedName name="_SP3">[8]FES!#REF!</definedName>
    <definedName name="_SP4">[8]FES!#REF!</definedName>
    <definedName name="_SP5">[8]FES!#REF!</definedName>
    <definedName name="_SP7">[8]FES!#REF!</definedName>
    <definedName name="_SP8">[8]FES!#REF!</definedName>
    <definedName name="_SP9">[8]FES!#REF!</definedName>
    <definedName name="_tab1">[3]MAIN!$A$33:$AL$60</definedName>
    <definedName name="_tab10">[3]MAIN!$A$241:$AL$299</definedName>
    <definedName name="_tab11">[3]MAIN!$A$301:$AL$337</definedName>
    <definedName name="_tab12">[3]MAIN!$A$339:$AL$401</definedName>
    <definedName name="_tab13">[3]MAIN!$A$403:$AL$437</definedName>
    <definedName name="_tab14">[3]MAIN!$A$439:$AL$481</definedName>
    <definedName name="_tab15">[3]MAIN!$A$483:$AL$528</definedName>
    <definedName name="_tab16">[3]MAIN!$A$530:$AL$556</definedName>
    <definedName name="_tab17">[3]MAIN!$A$558:$AL$588</definedName>
    <definedName name="_tab18">[3]MAIN!$A$590:$AL$701</definedName>
    <definedName name="_tab19">[3]MAIN!$A$703:$AL$727</definedName>
    <definedName name="_tab2">[3]MAIN!$A$62:$AL$70</definedName>
    <definedName name="_tab20">[3]MAIN!$A$729:$AL$774</definedName>
    <definedName name="_tab21">[3]MAIN!$A$776:$AL$807</definedName>
    <definedName name="_tab22">[3]MAIN!$A$809:$AL$822</definedName>
    <definedName name="_tab23">[3]MAIN!$A$824:$AL$847</definedName>
    <definedName name="_tab24">[3]MAIN!$A$849:$AL$878</definedName>
    <definedName name="_tab25">[3]MAIN!$A$880:$AK$929</definedName>
    <definedName name="_tab26">[3]MAIN!$A$932:$AK$956</definedName>
    <definedName name="_tab27">[3]MAIN!$A$958:$AL$1027</definedName>
    <definedName name="_tab28">[3]MAIN!$A$1029:$AL$1088</definedName>
    <definedName name="_tab29">[3]MAIN!$A$1090:$AL$1139</definedName>
    <definedName name="_tab3">[3]MAIN!$A$72:$AL$80</definedName>
    <definedName name="_tab30">[3]MAIN!$A$1141:$AL$1184</definedName>
    <definedName name="_tab31">[3]MAIN!$A$1186:$AK$1206</definedName>
    <definedName name="_tab4">[3]MAIN!$A$82:$AL$100</definedName>
    <definedName name="_tab5">[3]MAIN!$A$102:$AL$110</definedName>
    <definedName name="_tab6">[3]MAIN!$A$112:$AL$120</definedName>
    <definedName name="_tab7">[3]MAIN!$A$122:$AL$140</definedName>
    <definedName name="_tab8">[3]MAIN!$A$142:$AL$190</definedName>
    <definedName name="_tab9">[3]MAIN!$A$192:$AL$239</definedName>
    <definedName name="_TXS1">[3]MAIN!$647:$647</definedName>
    <definedName name="_TXS11">[3]MAIN!$1105:$1105</definedName>
    <definedName name="_TXS2">[3]MAIN!$680:$680</definedName>
    <definedName name="_TXS21">[3]MAIN!$1111:$1111</definedName>
    <definedName name="_USD99">'[5]1_411_1'!#REF!</definedName>
    <definedName name="_VC1">[3]MAIN!$F$1249:$AL$1249</definedName>
    <definedName name="_VC2">[3]MAIN!$F$1250:$AL$1250</definedName>
    <definedName name="_zx1">'[4]ГК лохл'!#REF!</definedName>
    <definedName name="_зарплата">[9]Исполнение!$M$346</definedName>
    <definedName name="_засутки">[9]Исполнение!$CX$5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Приложение" hidden="1">'[6]на 1 тут'!#REF!</definedName>
    <definedName name="_тек_поступ">[9]Исполнение!$M$15</definedName>
    <definedName name="_тек_расход">[9]Исполнение!$M$276</definedName>
    <definedName name="_фин_поступл">[9]Исполнение!$M$1179</definedName>
    <definedName name="_шаблон_статьи">[9]Исполнение!$S$1622:$CU$1622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a">[4]Апш!$B$4</definedName>
    <definedName name="aaa">'[10]З_П_ 2007'!#REF!</definedName>
    <definedName name="aaa_50">#REF!</definedName>
    <definedName name="aaaa">'[4]ГК лохл'!$11:$11</definedName>
    <definedName name="aaaваа">#REF!</definedName>
    <definedName name="About_AI">#REF!</definedName>
    <definedName name="About_AI_Summ">#REF!</definedName>
    <definedName name="AccessDatabase" hidden="1">"C:\My Documents\vlad\Var_2\can270398v2t05.mdb"</definedName>
    <definedName name="Account_from">'[4]ГК лохл'!$C$7</definedName>
    <definedName name="Account_To">'[4]ГК лохл'!$C$8</definedName>
    <definedName name="ACCR">#REF!,#REF!,#REF!,#REF!,#REF!,#REF!,#REF!,#REF!,#REF!,#REF!,#REF!,#REF!,#REF!,#REF!,#REF!,#REF!</definedName>
    <definedName name="ACCR1">#REF!,#REF!,#REF!,#REF!,#REF!,#REF!,#REF!,#REF!,#REF!,#REF!,#REF!,#REF!,#REF!,#REF!,#REF!,#REF!</definedName>
    <definedName name="ADD._LZ_7819A_им_">'[5]1_3 новая'!#REF!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alumina_mt">#REF!</definedName>
    <definedName name="alumina_price">#REF!</definedName>
    <definedName name="ammstaf">'[11]ШР '!$E$74</definedName>
    <definedName name="AN" localSheetId="0">[12]!AN</definedName>
    <definedName name="AN">[12]!AN</definedName>
    <definedName name="anscount" hidden="1">1</definedName>
    <definedName name="AQ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">'[4]ГК лохл'!$1:$16</definedName>
    <definedName name="as_50">#REF!</definedName>
    <definedName name="as_7">'[10]З_П_ 2007'!#REF!</definedName>
    <definedName name="AS2DocOpenMode" hidden="1">"AS2DocumentBrowse"</definedName>
    <definedName name="asasfddddddddddddddddd" localSheetId="0">[12]!asasfddddddddddddddddd</definedName>
    <definedName name="asasfddddddddddddddddd">[12]!asasfddddddddddddddddd</definedName>
    <definedName name="asd">#N/A</definedName>
    <definedName name="asd_2">#N/A</definedName>
    <definedName name="asd_2_1">#N/A</definedName>
    <definedName name="asd_3">#N/A</definedName>
    <definedName name="asd_3_1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490_02">'[13]УФ-61'!#REF!</definedName>
    <definedName name="Balance_Sheet">#REF!</definedName>
    <definedName name="Basa_cena">'[5]1_3 новая'!$A$28:$C$193</definedName>
    <definedName name="Base_OptClick">'[14]Лист1 (3)'!Base_OptClick</definedName>
    <definedName name="Base_OptClick_26">'[14]Лист1 (3)'!Base_OptClick_26</definedName>
    <definedName name="Base_OptClick_30">'[14]Лист1 (3)'!Base_OptClick_30</definedName>
    <definedName name="Base_OptClick_31">'[14]Лист1 (3)'!Base_OptClick_31</definedName>
    <definedName name="Base_OptClick_32">'[14]Лист1 (3)'!Base_OptClick_32</definedName>
    <definedName name="Base_OptClick_33">'[14]Лист1 (3)'!Base_OptClick_33</definedName>
    <definedName name="Base_OptClick_34">'[14]Лист1 (3)'!Base_OptClick_34</definedName>
    <definedName name="Base_OptClick_35">'[14]Лист1 (3)'!Base_OptClick_35</definedName>
    <definedName name="Base_OptClick_36">'[14]Лист1 (3)'!Base_OptClick_36</definedName>
    <definedName name="Base_OptClick_37">'[14]Лист1 (3)'!Base_OptClick_37</definedName>
    <definedName name="Base_OptClick_39">'[14]Лист1 (3)'!Base_OptClick_39</definedName>
    <definedName name="Base_OptClick_41">'[14]Лист1 (3)'!Base_OptClick_41</definedName>
    <definedName name="Base_OptClick_43">'[14]Лист1 (3)'!Base_OptClick_43</definedName>
    <definedName name="Base_OptClick_46">'[14]Лист1 (3)'!Base_OptClick_46</definedName>
    <definedName name="Base_OptClick_47">'[14]Лист1 (3)'!Base_OptClick_47</definedName>
    <definedName name="Base_OptClick_51">'[14]Лист1 (3)'!Base_OptClick_51</definedName>
    <definedName name="Base_OptClick_52">'[14]Лист1 (3)'!Base_OptClick_52</definedName>
    <definedName name="Base_OptClick_53">'[14]Лист1 (3)'!Base_OptClick_53</definedName>
    <definedName name="Base_OptClick_58">'[14]Лист1 (3)'!Base_OptClick_58</definedName>
    <definedName name="Base_OptClick_59">'[14]Лист1 (3)'!Base_OptClick_59</definedName>
    <definedName name="Base_OptClick_60">'[14]Лист1 (3)'!Base_OptClick_60</definedName>
    <definedName name="Baza_cena">'[5]1_3 новая'!$A$28:$C$193</definedName>
    <definedName name="BazPotrEEList">[15]Лист!$A$90</definedName>
    <definedName name="bb" localSheetId="0">[12]!bb</definedName>
    <definedName name="bb">[12]!bb</definedName>
    <definedName name="bbb">'[10]З_П_ 2007'!#REF!</definedName>
    <definedName name="bbb_50">#REF!</definedName>
    <definedName name="bbbb">#REF!</definedName>
    <definedName name="bbbbb">#N/A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bbbbb_50">#REF!</definedName>
    <definedName name="bbbbbbnhnmh" localSheetId="0">[12]!bbbbbbnhnmh</definedName>
    <definedName name="bbbbbbnhnmh">[12]!bbbbbbnhnmh</definedName>
    <definedName name="Beg_Bal">#REF!</definedName>
    <definedName name="Beg_Bal_50">[16]Лист1!$C$18:$C$377</definedName>
    <definedName name="bfd" hidden="1">{#N/A,#N/A,TRUE,"Лист1";#N/A,#N/A,TRUE,"Лист2";#N/A,#N/A,TRUE,"Лист3"}</definedName>
    <definedName name="bfgd" localSheetId="0">[12]!bfgd</definedName>
    <definedName name="bfgd">[12]!bfgd</definedName>
    <definedName name="bgfcdfs" localSheetId="0">[12]!bgfcdfs</definedName>
    <definedName name="bgfcdfs">[12]!bgfcdfs</definedName>
    <definedName name="bghjjjjjjjjjjjjjjjjjj" hidden="1">{#N/A,#N/A,TRUE,"Лист1";#N/A,#N/A,TRUE,"Лист2";#N/A,#N/A,TRUE,"Лист3"}</definedName>
    <definedName name="bghty" localSheetId="0">[12]!bghty</definedName>
    <definedName name="bghty">[12]!bghty</definedName>
    <definedName name="bghvgvvvvvvvvvvvvvvvvv" hidden="1">{#N/A,#N/A,TRUE,"Лист1";#N/A,#N/A,TRUE,"Лист2";#N/A,#N/A,TRUE,"Лист3"}</definedName>
    <definedName name="bhgggf" localSheetId="0">[12]!bhgggf</definedName>
    <definedName name="bhgggf">[12]!bhgggf</definedName>
    <definedName name="bhgggggggggggggggg" localSheetId="0">[12]!bhgggggggggggggggg</definedName>
    <definedName name="bhgggggggggggggggg">[12]!bhgggggggggggggggg</definedName>
    <definedName name="bhjghff" localSheetId="0">[12]!bhjghff</definedName>
    <definedName name="bhjghff">[12]!bhjghff</definedName>
    <definedName name="BLPH1" hidden="1">'[17]Share Price 2002'!#REF!</definedName>
    <definedName name="BLPH2" hidden="1">'[17]Share Price 2002'!#REF!</definedName>
    <definedName name="bmjjhbvfgf" localSheetId="0">[12]!bmjjhbvfgf</definedName>
    <definedName name="bmjjhbvfgf">[12]!bmjjhbvfgf</definedName>
    <definedName name="bnbbnvbcvbcvx" localSheetId="0">[12]!bnbbnvbcvbcvx</definedName>
    <definedName name="bnbbnvbcvbcvx">[12]!bnbbnvbcvbcvx</definedName>
    <definedName name="bnghfh" localSheetId="0">[12]!bnghfh</definedName>
    <definedName name="bnghfh">[12]!bnghfh</definedName>
    <definedName name="bnmnm">#N/A</definedName>
    <definedName name="BoilList">[15]Лист!$A$270</definedName>
    <definedName name="BoilQnt">[15]Лист!$B$271</definedName>
    <definedName name="BudPotrEE">[15]Параметры!$B$9</definedName>
    <definedName name="BudPotrEEList">[15]Лист!$A$120</definedName>
    <definedName name="BudPotrTE">[15]Лист!$B$311</definedName>
    <definedName name="BudPotrTEList">[15]Лист!$A$310</definedName>
    <definedName name="bugname">[18]Tit!$A$1</definedName>
    <definedName name="Button_130">"can270398v2t05_Выпуск__реализация__запасы_Таблица"</definedName>
    <definedName name="Button_219">"ГАС_Ватойл__Калькуляция_Таблица"</definedName>
    <definedName name="BuzPotrEE">[15]Параметры!$B$8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0">[12]!bvffffffffffffffff</definedName>
    <definedName name="bvffffffffffffffff">[12]!bvffffffffffffffff</definedName>
    <definedName name="bvffffffffffffffffff" hidden="1">{#N/A,#N/A,TRUE,"Лист1";#N/A,#N/A,TRUE,"Лист2";#N/A,#N/A,TRUE,"Лист3"}</definedName>
    <definedName name="bvfgdfsf" localSheetId="0">[12]!bvfgdfsf</definedName>
    <definedName name="bvfgdfsf">[12]!bvfgdfsf</definedName>
    <definedName name="bvggggggggggggggg" hidden="1">{#N/A,#N/A,TRUE,"Лист1";#N/A,#N/A,TRUE,"Лист2";#N/A,#N/A,TRUE,"Лист3"}</definedName>
    <definedName name="bvgggggggggggggggg" localSheetId="0">[12]!bvgggggggggggggggg</definedName>
    <definedName name="bvgggggggggggggggg">[12]!bvgggggggggggggggg</definedName>
    <definedName name="bvhggggggggggggggggggg" localSheetId="0">[12]!bvhggggggggggggggggggg</definedName>
    <definedName name="bvhggggggggggggggggggg">[12]!bvhggggggggggggggggggg</definedName>
    <definedName name="bvjhjjjjjjjjjjjjjjjjjjjjj" localSheetId="0">[12]!bvjhjjjjjjjjjjjjjjjjjjjjj</definedName>
    <definedName name="bvjhjjjjjjjjjjjjjjjjjjjjj">[12]!bvjhjjjjjjjjjjjjjjjjjjjjj</definedName>
    <definedName name="bvnvb" localSheetId="0">[12]!bvnvb</definedName>
    <definedName name="bvnvb">[12]!bvnvb</definedName>
    <definedName name="bvvb" localSheetId="0">[12]!bvvb</definedName>
    <definedName name="bvvb">[12]!bvvb</definedName>
    <definedName name="bvvmnbm" localSheetId="0">[12]!bvvmnbm</definedName>
    <definedName name="bvvmnbm">[12]!bvvmnbm</definedName>
    <definedName name="bvvvcxcv" localSheetId="0">[12]!bvvvcxcv</definedName>
    <definedName name="bvvvcxcv">[12]!bvvvcxcv</definedName>
    <definedName name="C370000_50">"$#ССЫЛ!.$#ССЫЛ!$#ССЫЛ!"</definedName>
    <definedName name="calculations">#REF!</definedName>
    <definedName name="Capital_Purchases">#REF!</definedName>
    <definedName name="cash">[3]MAIN!$F$876:$AL$876</definedName>
    <definedName name="cash1">[3]MAIN!$F$1251:$AJ$1251</definedName>
    <definedName name="cash2">[3]MAIN!$F$1252:$AJ$1252</definedName>
    <definedName name="CashFlow">'[19]Master Cashflows - Contractual'!#REF!</definedName>
    <definedName name="cashforeign">[3]MAIN!$F$845:$AL$845</definedName>
    <definedName name="cashlocal">[3]MAIN!$F$805:$AL$805</definedName>
    <definedName name="ccc">'[10]З_П_ 2007'!#REF!</definedName>
    <definedName name="ccc_50">#REF!</definedName>
    <definedName name="ccccdc">#N/A</definedName>
    <definedName name="ccffffffffffffffffffff" localSheetId="0">[12]!ccffffffffffffffffffff</definedName>
    <definedName name="ccffffffffffffffffffff">[12]!ccffffffffffffffffffff</definedName>
    <definedName name="cdsdddddddddddddddd" localSheetId="0">[12]!cdsdddddddddddddddd</definedName>
    <definedName name="cdsdddddddddddddddd">[12]!cdsdddddddddddddddd</definedName>
    <definedName name="cdsesssssssssssssssss" localSheetId="0">[12]!cdsesssssssssssssssss</definedName>
    <definedName name="cdsesssssssssssssssss">[12]!cdsesssssssssssssssss</definedName>
    <definedName name="Cena">'[5]1_3 новая'!$C$28:$C$193</definedName>
    <definedName name="cfddddddddddddd" localSheetId="0">[12]!cfddddddddddddd</definedName>
    <definedName name="cfddddddddddddd">[12]!cfddddddddddddd</definedName>
    <definedName name="cfdddddddddddddddddd" localSheetId="0">[12]!cfdddddddddddddddddd</definedName>
    <definedName name="cfdddddddddddddddddd">[12]!cfdddddddddddddddddd</definedName>
    <definedName name="cfgdffffffffffffff" localSheetId="0">[12]!cfgdffffffffffffff</definedName>
    <definedName name="cfgdffffffffffffff">[12]!cfgdffffffffffffff</definedName>
    <definedName name="cfghhhhhhhhhhhhhhhhh" localSheetId="0">[12]!cfghhhhhhhhhhhhhhhhh</definedName>
    <definedName name="cfghhhhhhhhhhhhhhhhh">[12]!cfghhhhhhhhhhhhhhhhh</definedName>
    <definedName name="check_List14_a">#REF!</definedName>
    <definedName name="check_List14_b">#REF!</definedName>
    <definedName name="CheckBC_List01">#REF!</definedName>
    <definedName name="CheckBC_List04">#REF!</definedName>
    <definedName name="CheckBC_List08">#REF!</definedName>
    <definedName name="CheckBC_List09">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4_2">#REF!</definedName>
    <definedName name="CheckBC_List13_5_2">#REF!</definedName>
    <definedName name="CheckBC_List13_6_1">#REF!</definedName>
    <definedName name="CheckBC_List13_6_2">#REF!</definedName>
    <definedName name="CheckBC_List13_7_1">#REF!</definedName>
    <definedName name="CheckBC_List13_7_2">#REF!</definedName>
    <definedName name="CheckBC_List13_8_1">#REF!</definedName>
    <definedName name="CheckBC_List14_1">#REF!</definedName>
    <definedName name="CheckBC_List14_2">#REF!</definedName>
    <definedName name="CheckBC_List16_1">#REF!</definedName>
    <definedName name="CheckRange_1">#REF!</definedName>
    <definedName name="CheckRange_2">#REF!</definedName>
    <definedName name="CheckSumRange_1">#REF!</definedName>
    <definedName name="CheckSumRange_2">#REF!</definedName>
    <definedName name="CheckSumRange_3">#REF!</definedName>
    <definedName name="CheckSumRange_4">#REF!</definedName>
    <definedName name="CheckSumRange_5">#REF!</definedName>
    <definedName name="CheckSumRange_6">#REF!</definedName>
    <definedName name="CheckValue_List04">#REF!</definedName>
    <definedName name="CityTax">[4]Кумк!$P$12:$P$12</definedName>
    <definedName name="CmpName">[20]Main!$B$3</definedName>
    <definedName name="CmpName_14">[21]Main!$B$3</definedName>
    <definedName name="CmpName_15">[22]Main!$B$3</definedName>
    <definedName name="CmpName_16">[22]Main!$B$3</definedName>
    <definedName name="CmpName_23">[23]Main!$B$3</definedName>
    <definedName name="CmpName_28">[18]Tit!$B$3</definedName>
    <definedName name="CmpName_29">[18]Tit!$B$3</definedName>
    <definedName name="Co?t_Assistance_technique_1998" localSheetId="0">[0]!NotesHyp</definedName>
    <definedName name="Co?t_Assistance_technique_1998">[0]!NotesHyp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alQnt">[15]Лист!$B$12</definedName>
    <definedName name="code">#REF!</definedName>
    <definedName name="COMP_LAST_COLUMN">#REF!</definedName>
    <definedName name="CompOilPrice">[4]Кумк!$K$12:$K$12</definedName>
    <definedName name="CompOt">#N/A</definedName>
    <definedName name="CompOt_2">#N/A</definedName>
    <definedName name="CompOt_2_1">#N/A</definedName>
    <definedName name="CompOt_3">#N/A</definedName>
    <definedName name="CompOt_3_1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2" localSheetId="0">[12]!CompOt2</definedName>
    <definedName name="CompOt2">[12]!CompOt2</definedName>
    <definedName name="CompRas">#N/A</definedName>
    <definedName name="CompRas_2">#N/A</definedName>
    <definedName name="CompRas_2_1">#N/A</definedName>
    <definedName name="CompRas_3">#N/A</definedName>
    <definedName name="CompRas_3_1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ntents">[24]Содержание!$A$3</definedName>
    <definedName name="COST1">[3]MAIN!$105:$106</definedName>
    <definedName name="COST2">[3]MAIN!$108:$109</definedName>
    <definedName name="count_ue_column">#REF!</definedName>
    <definedName name="Coût_Assistance_technique_1998" localSheetId="0">[0]!NotesHyp</definedName>
    <definedName name="Coût_Assistance_technique_1998">[0]!NotesHyp</definedName>
    <definedName name="csddddddddddddddd" localSheetId="0">[12]!csddddddddddddddd</definedName>
    <definedName name="csddddddddddddddd">[12]!csddddddddddddddd</definedName>
    <definedName name="csDesignMode">1</definedName>
    <definedName name="cur_assets">[3]MAIN!$F$899:$AK$899</definedName>
    <definedName name="CUR_I_Report">[25]Баланс!#REF!</definedName>
    <definedName name="cur_liab">[3]MAIN!$F$923:$AK$923</definedName>
    <definedName name="CUR_Report">[25]Баланс!#REF!</definedName>
    <definedName name="CurMonth">[20]Main!$B$5</definedName>
    <definedName name="CurMonth_23">[23]Main!$B$5</definedName>
    <definedName name="curs">#REF!</definedName>
    <definedName name="curs_50">"$#ССЫЛ!.$A$286:$B$506"</definedName>
    <definedName name="cv" localSheetId="0">[12]!cv</definedName>
    <definedName name="cv">[12]!cv</definedName>
    <definedName name="cvb" localSheetId="0">[12]!cvb</definedName>
    <definedName name="cvb">[12]!cvb</definedName>
    <definedName name="cvbcvnb" localSheetId="0">[12]!cvbcvnb</definedName>
    <definedName name="cvbcvnb">[12]!cvbcvnb</definedName>
    <definedName name="cvbnnb" localSheetId="0">[12]!cvbnnb</definedName>
    <definedName name="cvbnnb">[12]!cvbnnb</definedName>
    <definedName name="cvbvvnbvnm" localSheetId="0">[12]!cvbvvnbvnm</definedName>
    <definedName name="cvbvvnbvnm">[12]!cvbvvnbvnm</definedName>
    <definedName name="cvdddddddddddddddd" localSheetId="0">[12]!cvdddddddddddddddd</definedName>
    <definedName name="cvdddddddddddddddd">[12]!cvdddddddddddddddd</definedName>
    <definedName name="cvfds">#N/A</definedName>
    <definedName name="cvvb">#REF!</definedName>
    <definedName name="cvxdsda" localSheetId="0">[12]!cvxdsda</definedName>
    <definedName name="cvxdsda">[12]!cvxdsda</definedName>
    <definedName name="cxcvvbnvnb" localSheetId="0">[12]!cxcvvbnvnb</definedName>
    <definedName name="cxcvvbnvnb">[12]!cxcvvbnvnb</definedName>
    <definedName name="cxdddddddddddddddddd" localSheetId="0">[12]!cxdddddddddddddddddd</definedName>
    <definedName name="cxdddddddddddddddddd">[12]!cxdddddddddddddddddd</definedName>
    <definedName name="cxdfsdssssssssssssss" localSheetId="0">[12]!cxdfsdssssssssssssss</definedName>
    <definedName name="cxdfsdssssssssssssss">[12]!cxdfsdssssssssssssss</definedName>
    <definedName name="cxdweeeeeeeeeeeeeeeeeee" localSheetId="0">[12]!cxdweeeeeeeeeeeeeeeeeee</definedName>
    <definedName name="cxdweeeeeeeeeeeeeeeeeee">[12]!cxdweeeeeeeeeeeeeeeeeee</definedName>
    <definedName name="cxvvvvvvvvvvvvvvvvvvv" hidden="1">{#N/A,#N/A,TRUE,"Лист1";#N/A,#N/A,TRUE,"Лист2";#N/A,#N/A,TRUE,"Лист3"}</definedName>
    <definedName name="cxxdddddddddddddddd" localSheetId="0">[12]!cxxdddddddddddddddd</definedName>
    <definedName name="cxxdddddddddddddddd">[12]!cxxdddddddddddddddd</definedName>
    <definedName name="CYear">#REF!</definedName>
    <definedName name="D">#REF!</definedName>
    <definedName name="d_r">#REF!</definedName>
    <definedName name="da">#REF!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">[3]MAIN!$F$18</definedName>
    <definedName name="Data_50">[16]Лист1!$A$18:$I$377</definedName>
    <definedName name="Date_From">'[4]ГК лохл'!$E$9</definedName>
    <definedName name="Date_To">'[4]ГК лохл'!$E$10</definedName>
    <definedName name="dddddddd">#N/A</definedName>
    <definedName name="ddddssa">#REF!</definedName>
    <definedName name="del">#REF!</definedName>
    <definedName name="del_50">"$#ССЫЛ!.$#ССЫЛ!$#ССЫЛ!"</definedName>
    <definedName name="deleteRow_1">#REF!</definedName>
    <definedName name="deleteRow_3">#REF!</definedName>
    <definedName name="Depreciation_Schedule">#REF!</definedName>
    <definedName name="DevCap">[4]Кумк!$E$12:$E$12</definedName>
    <definedName name="dfdfddddddddfddddddddddfd" localSheetId="0">[12]!dfdfddddddddfddddddddddfd</definedName>
    <definedName name="dfdfddddddddfddddddddddfd">[12]!dfdfddddddddfddddddddddfd</definedName>
    <definedName name="dfdfgggggggggggggggggg" localSheetId="0">[12]!dfdfgggggggggggggggggg</definedName>
    <definedName name="dfdfgggggggggggggggggg">[12]!dfdfgggggggggggggggggg</definedName>
    <definedName name="dfdfsssssssssssssssssss" localSheetId="0">[12]!dfdfsssssssssssssssssss</definedName>
    <definedName name="dfdfsssssssssssssssssss">[12]!dfdfsssssssssssssssssss</definedName>
    <definedName name="dfdghj" localSheetId="0">[12]!dfdghj</definedName>
    <definedName name="dfdghj">[12]!dfdghj</definedName>
    <definedName name="dffdghfh" localSheetId="0">[12]!dffdghfh</definedName>
    <definedName name="dffdghfh">[12]!dffdghfh</definedName>
    <definedName name="dfg">#N/A</definedName>
    <definedName name="dfgdfgdghf" localSheetId="0">[12]!dfgdfgdghf</definedName>
    <definedName name="dfgdfgdghf">[12]!dfgdfgdghf</definedName>
    <definedName name="dfgfdgfjh" localSheetId="0">[12]!dfgfdgfjh</definedName>
    <definedName name="dfgfdgfjh">[12]!dfgfdgfjh</definedName>
    <definedName name="dfhghhjjkl" localSheetId="0">[12]!dfhghhjjkl</definedName>
    <definedName name="dfhghhjjkl">[12]!dfhghhjjkl</definedName>
    <definedName name="dfrgtt" localSheetId="0">[12]!dfrgtt</definedName>
    <definedName name="dfrgtt">[12]!dfrgtt</definedName>
    <definedName name="dfxffffffffffffffffff" localSheetId="0">[12]!dfxffffffffffffffffff</definedName>
    <definedName name="dfxffffffffffffffffff">[12]!dfxffffffffffffffffff</definedName>
    <definedName name="divid">[4]Колум!$E$14</definedName>
    <definedName name="Division">[4]Кумк!$G$5</definedName>
    <definedName name="DL_email">[7]Титульный!$G$40</definedName>
    <definedName name="DL_Tel">[7]Титульный!$G$39</definedName>
    <definedName name="DM">#N/A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RUR">#REF!</definedName>
    <definedName name="dolgosrochn_column">#REF!</definedName>
    <definedName name="dolgosrochn_eoz_column">#REF!</definedName>
    <definedName name="dolj_lico">#REF!</definedName>
    <definedName name="doljnDL">[7]Титульный!$G$38</definedName>
    <definedName name="DPAYB">[3]MAIN!$D$1002</definedName>
    <definedName name="DrillCap">[4]Кумк!$C$12:$C$12</definedName>
    <definedName name="dsdddddddddddddddddddd" localSheetId="0">[12]!dsdddddddddddddddddddd</definedName>
    <definedName name="dsdddddddddddddddddddd">[12]!dsdddddddddddddddddddd</definedName>
    <definedName name="dsffffffffffffffffffffffffff" localSheetId="0">[12]!dsffffffffffffffffffffffffff</definedName>
    <definedName name="dsffffffffffffffffffffffffff">[12]!dsffffffffffffffffffffffffff</definedName>
    <definedName name="dsfgdghjhg" hidden="1">{#N/A,#N/A,TRUE,"Лист1";#N/A,#N/A,TRUE,"Лист2";#N/A,#N/A,TRUE,"Лист3"}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utyTax">[4]Кумк!$O$12:$O$12</definedName>
    <definedName name="dxsddddddddddddddd" localSheetId="0">[12]!dxsddddddddddddddd</definedName>
    <definedName name="dxsddddddddddddddd">[12]!dxsddddddddddddddd</definedName>
    <definedName name="e">[26]Main!$B$3</definedName>
    <definedName name="e_23">[26]Main!$B$3</definedName>
    <definedName name="e_28">[26]Main!$B$3</definedName>
    <definedName name="e_29">[26]Main!$B$3</definedName>
    <definedName name="edizm">[5]ИнвестицииСвод!$D$1:$D$30</definedName>
    <definedName name="ee">#REF!</definedName>
    <definedName name="ee_50">#REF!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_50">#REF!</definedName>
    <definedName name="eee_7">'[10]З_П_ 2007'!#REF!</definedName>
    <definedName name="Emp_No">NA()</definedName>
    <definedName name="End_Bal">[27]Лист1!$I$18:$I$377</definedName>
    <definedName name="End_Bal_50">[16]Лист1!$I$18:$I$377</definedName>
    <definedName name="EndWork_column">#REF!</definedName>
    <definedName name="Enterprise">[4]Кумк!$G$4</definedName>
    <definedName name="errtrtruy" localSheetId="0">[12]!errtrtruy</definedName>
    <definedName name="errtrtruy">[12]!errtrtruy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0">[12]!ert</definedName>
    <definedName name="ert">[12]!ert</definedName>
    <definedName name="ertetyruy" localSheetId="0">[12]!ertetyruy</definedName>
    <definedName name="ertetyruy">[12]!ertetyruy</definedName>
    <definedName name="esdsfdfgh" hidden="1">{#N/A,#N/A,TRUE,"Лист1";#N/A,#N/A,TRUE,"Лист2";#N/A,#N/A,TRUE,"Лист3"}</definedName>
    <definedName name="eswdfgf" localSheetId="0">[12]!eswdfgf</definedName>
    <definedName name="eswdfgf">[12]!eswdfgf</definedName>
    <definedName name="etrtyt" localSheetId="0">[12]!etrtyt</definedName>
    <definedName name="etrtyt">[12]!etrtyt</definedName>
    <definedName name="etrytru" hidden="1">{#N/A,#N/A,TRUE,"Лист1";#N/A,#N/A,TRUE,"Лист2";#N/A,#N/A,TRUE,"Лист3"}</definedName>
    <definedName name="EUR">'[5]1_3 новая'!$F$6</definedName>
    <definedName name="ew">#N/A</definedName>
    <definedName name="ew_2">#N/A</definedName>
    <definedName name="ew_2_1">#N/A</definedName>
    <definedName name="ew_3">#N/A</definedName>
    <definedName name="ew_3_1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esds" localSheetId="0">[12]!ewesds</definedName>
    <definedName name="ewesds">[12]!ewesds</definedName>
    <definedName name="ewrtertuyt" hidden="1">{#N/A,#N/A,TRUE,"Лист1";#N/A,#N/A,TRUE,"Лист2";#N/A,#N/A,TRUE,"Лист3"}</definedName>
    <definedName name="ewsddddddddddddddddd" localSheetId="0">[12]!ewsddddddddddddddddd</definedName>
    <definedName name="ewsddddddddddddddddd">[12]!ewsddddddddddddddddd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Titles">"$#ССЫЛ!.B16386:A16391;$#ССЫЛ!.B16386:G1"</definedName>
    <definedName name="Excel_BuiltIn_Print_Titles_1">"$#ССЫЛ!.B16386:A16391;$#ССЫЛ!.B16386:G1"</definedName>
    <definedName name="ExcTax">[4]Кумк!$M$12:$M$12</definedName>
    <definedName name="Expas">#REF!</definedName>
    <definedName name="Expas_50">"$#ССЫЛ!.$A$4:$A$55"</definedName>
    <definedName name="export_year">#REF!</definedName>
    <definedName name="Extra_Pay">[27]Лист1!$E$18:$E$377</definedName>
    <definedName name="Extra_Pay_50">[16]Лист1!$E$18:$E$377</definedName>
    <definedName name="f">'[5]1_3 новая'!#REF!</definedName>
    <definedName name="FacilCap">[4]Кумк!$D$12:$D$12</definedName>
    <definedName name="fbgffnjfgg" localSheetId="0">[12]!fbgffnjfgg</definedName>
    <definedName name="fbgffnjfgg">[12]!fbgffnjfgg</definedName>
    <definedName name="fddddddddddddddd" localSheetId="0">[12]!fddddddddddddddd</definedName>
    <definedName name="fddddddddddddddd">[12]!fddddddddddddddd</definedName>
    <definedName name="fdfccgh" hidden="1">{#N/A,#N/A,TRUE,"Лист1";#N/A,#N/A,TRUE,"Лист2";#N/A,#N/A,TRUE,"Лист3"}</definedName>
    <definedName name="fdfg" localSheetId="0">[12]!fdfg</definedName>
    <definedName name="fdfg">[12]!fdfg</definedName>
    <definedName name="fdfgdjgfh" localSheetId="0">[12]!fdfgdjgfh</definedName>
    <definedName name="fdfgdjgfh">[12]!fdfgdjgfh</definedName>
    <definedName name="fdfggghgjh" hidden="1">{#N/A,#N/A,TRUE,"Лист1";#N/A,#N/A,TRUE,"Лист2";#N/A,#N/A,TRUE,"Лист3"}</definedName>
    <definedName name="fdfsdsssssssssssssssssssss" localSheetId="0">[12]!fdfsdsssssssssssssssssssss</definedName>
    <definedName name="fdfsdsssssssssssssssssssss">[12]!fdfsdsssssssssssssssssssss</definedName>
    <definedName name="fdfvcvvv" localSheetId="0">[12]!fdfvcvvv</definedName>
    <definedName name="fdfvcvvv">[12]!fdfvcvvv</definedName>
    <definedName name="fdghfghfj" localSheetId="0">[12]!fdghfghfj</definedName>
    <definedName name="fdghfghfj">[12]!fdghfghfj</definedName>
    <definedName name="fdgrfgdgggggggggggggg" localSheetId="0">[12]!fdgrfgdgggggggggggggg</definedName>
    <definedName name="fdgrfgdgggggggggggggg">[12]!fdgrfgdgggggggggggggg</definedName>
    <definedName name="fdrttttggggggggggg" localSheetId="0">[12]!fdrttttggggggggggg</definedName>
    <definedName name="fdrttttggggggggggg">[12]!fdrttttggggggggggg</definedName>
    <definedName name="fef">'[10]З_П_ 2007'!#REF!</definedName>
    <definedName name="fef_50">#REF!</definedName>
    <definedName name="fefe">#REF!</definedName>
    <definedName name="fffffffff">#N/A</definedName>
    <definedName name="fffffffff1">#N/A</definedName>
    <definedName name="ffg">[28]ОСдо20!$C$20</definedName>
    <definedName name="fg">#N/A</definedName>
    <definedName name="fg_2">#N/A</definedName>
    <definedName name="fg_2_1">#N/A</definedName>
    <definedName name="fg_3">#N/A</definedName>
    <definedName name="fg_3_1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fgf" localSheetId="0">[12]!fgfgf</definedName>
    <definedName name="fgfgf">[12]!fgfgf</definedName>
    <definedName name="fgfgffffff" localSheetId="0">[12]!fgfgffffff</definedName>
    <definedName name="fgfgffffff">[12]!fgfgffffff</definedName>
    <definedName name="fgfhghhhhhhhhhhh" localSheetId="0">[12]!fgfhghhhhhhhhhhh</definedName>
    <definedName name="fgfhghhhhhhhhhhh">[12]!fgfhghhhhhhhhhhh</definedName>
    <definedName name="fgghfhghj" hidden="1">{#N/A,#N/A,TRUE,"Лист1";#N/A,#N/A,TRUE,"Лист2";#N/A,#N/A,TRUE,"Лист3"}</definedName>
    <definedName name="fggjhgjk" localSheetId="0">[12]!fggjhgjk</definedName>
    <definedName name="fggjhgjk">[12]!fggjhgjk</definedName>
    <definedName name="fghgfh" localSheetId="0">[12]!fghgfh</definedName>
    <definedName name="fghgfh">[12]!fghgfh</definedName>
    <definedName name="fghghjk" hidden="1">{#N/A,#N/A,TRUE,"Лист1";#N/A,#N/A,TRUE,"Лист2";#N/A,#N/A,TRUE,"Лист3"}</definedName>
    <definedName name="fghk" localSheetId="0">[12]!fghk</definedName>
    <definedName name="fghk">[12]!fghk</definedName>
    <definedName name="fgjhfhgj" localSheetId="0">[12]!fgjhfhgj</definedName>
    <definedName name="fgjhfhgj">[12]!fgjhfhgj</definedName>
    <definedName name="fhghgjh" hidden="1">{#N/A,#N/A,TRUE,"Лист1";#N/A,#N/A,TRUE,"Лист2";#N/A,#N/A,TRUE,"Лист3"}</definedName>
    <definedName name="fhgjh" localSheetId="0">[12]!fhgjh</definedName>
    <definedName name="fhgjh">[12]!fhgjh</definedName>
    <definedName name="Fider">#REF!</definedName>
    <definedName name="Field">[4]Кумк!$G$6</definedName>
    <definedName name="Field_Eng">'[4]ГК лохл'!$9:$9</definedName>
    <definedName name="Field_Rus">'[4]ГК лохл'!$10:$10</definedName>
    <definedName name="Filename">'[4]ГК лохл'!$C$12</definedName>
    <definedName name="Financing_Activities">#REF!</definedName>
    <definedName name="Finish">[4]Колум!$C$6</definedName>
    <definedName name="fio_ruk">#REF!</definedName>
    <definedName name="fioDL">[7]Титульный!$G$37</definedName>
    <definedName name="fioRUK">[7]Титульный!$G$33</definedName>
    <definedName name="FIXASSETS1">[3]MAIN!$245:$260</definedName>
    <definedName name="FIXASSETS2">[3]MAIN!$263:$279</definedName>
    <definedName name="FixOp">[4]Кумк!$I$12:$I$12</definedName>
    <definedName name="FixTarifList">[15]Лист!$A$410</definedName>
    <definedName name="FixWOp">[4]Кумк!$H$12:$H$12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">[5]ИнвестицииСвод!$E$1:$E$30</definedName>
    <definedName name="Format_info">#REF!</definedName>
    <definedName name="Format_info_50">"$#ССЫЛ!.$J$1:$L$26"</definedName>
    <definedName name="fsderswerwer" localSheetId="0">[12]!fsderswerwer</definedName>
    <definedName name="fsderswerwer">[12]!fsderswerwer</definedName>
    <definedName name="ftfhtfhgft" localSheetId="0">[12]!ftfhtfhgft</definedName>
    <definedName name="ftfhtfhgft">[12]!ftfhtfhgft</definedName>
    <definedName name="Fuel">#REF!</definedName>
    <definedName name="FuelP97">#REF!</definedName>
    <definedName name="FuelP97_50">"$#ССЫЛ!.$A$46:$P$82"</definedName>
    <definedName name="FuelQnt">[15]Лист!$B$17</definedName>
    <definedName name="Full_Print">[27]Лист1!$A$1:$I$377</definedName>
    <definedName name="Full_Print_50">[16]Лист1!$A$1:$I$377</definedName>
    <definedName name="FYear">[20]Main!$B$4</definedName>
    <definedName name="FYear_23">[23]Main!$B$4</definedName>
    <definedName name="FYear_28">[18]Tit!$B$4</definedName>
    <definedName name="FYear_29">[18]Tit!$B$4</definedName>
    <definedName name="G">#N/A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dgfgghj" localSheetId="0">[12]!gdgfgghj</definedName>
    <definedName name="gdgfgghj">[12]!gdgfgghj</definedName>
    <definedName name="GESList">[15]Лист!$A$30</definedName>
    <definedName name="GESQnt">[15]Параметры!$B$6</definedName>
    <definedName name="GetSANDValue">'[14]Лист1 (3)'!GetSANDValue</definedName>
    <definedName name="GetVal">'[14]Лист1 (3)'!GetVal</definedName>
    <definedName name="gffffffffffffff" hidden="1">{#N/A,#N/A,TRUE,"Лист1";#N/A,#N/A,TRUE,"Лист2";#N/A,#N/A,TRUE,"Лист3"}</definedName>
    <definedName name="gfgfddddddddddd" localSheetId="0">[12]!gfgfddddddddddd</definedName>
    <definedName name="gfgfddddddddddd">[12]!gfgfddddddddddd</definedName>
    <definedName name="gfgffdssssssssssssss" hidden="1">{#N/A,#N/A,TRUE,"Лист1";#N/A,#N/A,TRUE,"Лист2";#N/A,#N/A,TRUE,"Лист3"}</definedName>
    <definedName name="gfgfffgh" localSheetId="0">[12]!gfgfffgh</definedName>
    <definedName name="gfgfffgh">[12]!gfgfffgh</definedName>
    <definedName name="gfgfgfcccccccccccccccccccccc" localSheetId="0">[12]!gfgfgfcccccccccccccccccccccc</definedName>
    <definedName name="gfgfgfcccccccccccccccccccccc">[12]!gfgfgfcccccccccccccccccccccc</definedName>
    <definedName name="gfgfgffffffffffffff" localSheetId="0">[12]!gfgfgffffffffffffff</definedName>
    <definedName name="gfgfgffffffffffffff">[12]!gfgfgffffffffffffff</definedName>
    <definedName name="gfgfgfffffffffffffff" localSheetId="0">[12]!gfgfgfffffffffffffff</definedName>
    <definedName name="gfgfgfffffffffffffff">[12]!gfgfgfffffffffffffff</definedName>
    <definedName name="gfgfgfh" localSheetId="0">[12]!gfgfgfh</definedName>
    <definedName name="gfgfgfh">[12]!gfgfgfh</definedName>
    <definedName name="gfgfhgfhhhhhhhhhhhhhhhhh" hidden="1">{#N/A,#N/A,TRUE,"Лист1";#N/A,#N/A,TRUE,"Лист2";#N/A,#N/A,TRUE,"Лист3"}</definedName>
    <definedName name="gfhggggggggggggggg" localSheetId="0">[12]!gfhggggggggggggggg</definedName>
    <definedName name="gfhggggggggggggggg">[12]!gfhggggggggggggggg</definedName>
    <definedName name="gfhghgjk" localSheetId="0">[12]!gfhghgjk</definedName>
    <definedName name="gfhghgjk">[12]!gfhghgjk</definedName>
    <definedName name="gfhgjh" localSheetId="0">[12]!gfhgjh</definedName>
    <definedName name="gfhgjh">[12]!gfhgjh</definedName>
    <definedName name="gg">#REF!</definedName>
    <definedName name="ggfffffffffffff" localSheetId="0">[12]!ggfffffffffffff</definedName>
    <definedName name="ggfffffffffffff">[12]!ggfffffffffffff</definedName>
    <definedName name="ggg">#REF!</definedName>
    <definedName name="gggg">#N/A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0">[12]!gggggggggggggggggg</definedName>
    <definedName name="gggggggggggggggggg">[12]!gggggggggggggggggg</definedName>
    <definedName name="gghggggggggggg" localSheetId="0">[12]!gghggggggggggg</definedName>
    <definedName name="gghggggggggggg">[12]!gghggggggggggg</definedName>
    <definedName name="gh" localSheetId="0">[12]!gh</definedName>
    <definedName name="gh">[12]!gh</definedName>
    <definedName name="ghfffffffffffffff" localSheetId="0">[12]!ghfffffffffffffff</definedName>
    <definedName name="ghfffffffffffffff">[12]!ghfffffffffffffff</definedName>
    <definedName name="ghfhfh" localSheetId="0">[12]!ghfhfh</definedName>
    <definedName name="ghfhfh">[12]!ghfhfh</definedName>
    <definedName name="ghghf" localSheetId="0">[12]!ghghf</definedName>
    <definedName name="ghghf">[12]!ghghf</definedName>
    <definedName name="ghghgy" hidden="1">{#N/A,#N/A,TRUE,"Лист1";#N/A,#N/A,TRUE,"Лист2";#N/A,#N/A,TRUE,"Лист3"}</definedName>
    <definedName name="ghgjgk" localSheetId="0">[12]!ghgjgk</definedName>
    <definedName name="ghgjgk">[12]!ghgjgk</definedName>
    <definedName name="ghgjjjjjjjjjjjjjjjjjjjjjjjj" localSheetId="0">[12]!ghgjjjjjjjjjjjjjjjjjjjjjjjj</definedName>
    <definedName name="ghgjjjjjjjjjjjjjjjjjjjjjjjj">[12]!ghgjjjjjjjjjjjjjjjjjjjjjjjj</definedName>
    <definedName name="ghhhjgh" localSheetId="0">[12]!ghhhjgh</definedName>
    <definedName name="ghhhjgh">[12]!ghhhjgh</definedName>
    <definedName name="ghhjgygft" localSheetId="0">[12]!ghhjgygft</definedName>
    <definedName name="ghhjgygft">[12]!ghhjgygft</definedName>
    <definedName name="ghhktyi" localSheetId="0">[12]!ghhktyi</definedName>
    <definedName name="ghhktyi">[12]!ghhktyi</definedName>
    <definedName name="ghjghkjkkjl" localSheetId="0">[12]!ghjghkjkkjl</definedName>
    <definedName name="ghjghkjkkjl">[12]!ghjghkjkkjl</definedName>
    <definedName name="ghjhfghdrgd" localSheetId="0">[12]!ghjhfghdrgd</definedName>
    <definedName name="ghjhfghdrgd">[12]!ghjhfghdrgd</definedName>
    <definedName name="gngn">#REF!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">[29]Титульный!$F$10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and_Total">NA()</definedName>
    <definedName name="GrCOS">[20]Main!#REF!</definedName>
    <definedName name="GrCOS_29">[18]Tit!$B$10</definedName>
    <definedName name="grdtrgcfg" hidden="1">{#N/A,#N/A,TRUE,"Лист1";#N/A,#N/A,TRUE,"Лист2";#N/A,#N/A,TRUE,"Лист3"}</definedName>
    <definedName name="grety5e" localSheetId="0">[12]!grety5e</definedName>
    <definedName name="grety5e">[12]!grety5e</definedName>
    <definedName name="grg">#REF!</definedName>
    <definedName name="GrGA">[20]Main!#REF!</definedName>
    <definedName name="GrGA_29">[18]Tit!$B$12</definedName>
    <definedName name="GrSales">[20]Main!#REF!</definedName>
    <definedName name="GrSales_29">[18]Tit!$B$8</definedName>
    <definedName name="h" localSheetId="0">[12]!h</definedName>
    <definedName name="h">[12]!h</definedName>
    <definedName name="H?Address">[24]Заголовок!$B$7:$G$7</definedName>
    <definedName name="H?Description">[24]Заголовок!$A$4</definedName>
    <definedName name="H?EntityName">[24]Заголовок!$B$6:$G$6</definedName>
    <definedName name="H?Name">[24]Заголовок!$G$1</definedName>
    <definedName name="H?OKATO">[24]Заголовок!$D$12</definedName>
    <definedName name="H?OKFS">[24]Заголовок!$G$12</definedName>
    <definedName name="H?OKOGU">[24]Заголовок!$E$12</definedName>
    <definedName name="H?OKONX">[24]Заголовок!$C$12</definedName>
    <definedName name="H?OKOPF">[24]Заголовок!$F$12</definedName>
    <definedName name="H?OKPO">[24]Заголовок!$A$12</definedName>
    <definedName name="H?OKVD">[24]Заголовок!$B$12</definedName>
    <definedName name="H?Period">[24]Заголовок!$B$14</definedName>
    <definedName name="H?Table">[24]Заголовок!$A$4:$G$15</definedName>
    <definedName name="H?Title">[24]Заголовок!$A$2</definedName>
    <definedName name="HEADER_BOTTOM">6</definedName>
    <definedName name="HEADER_BOTTOM_1">#N/A</definedName>
    <definedName name="Header_Row">ROW(#REF!)</definedName>
    <definedName name="Header_Row_50">ROW([16]Лист1!$A$17:$IV$17)</definedName>
    <definedName name="Helper_ТЭС_Котельные">[30]Справочники!$A$2:$A$4,[30]Справочники!$A$16:$A$18</definedName>
    <definedName name="hfte" localSheetId="0">[12]!hfte</definedName>
    <definedName name="hfte">[12]!hfte</definedName>
    <definedName name="hgffgddfd" hidden="1">{#N/A,#N/A,TRUE,"Лист1";#N/A,#N/A,TRUE,"Лист2";#N/A,#N/A,TRUE,"Лист3"}</definedName>
    <definedName name="hgfgddddddddddddd" localSheetId="0">[12]!hgfgddddddddddddd</definedName>
    <definedName name="hgfgddddddddddddd">[12]!hgfgddddddddddddd</definedName>
    <definedName name="hgfty" localSheetId="0">[12]!hgfty</definedName>
    <definedName name="hgfty">[12]!hgfty</definedName>
    <definedName name="hgfvhgffdgfdsdass" localSheetId="0">[12]!hgfvhgffdgfdsdass</definedName>
    <definedName name="hgfvhgffdgfdsdass">[12]!hgfvhgffdgfdsdass</definedName>
    <definedName name="hgg">#REF!</definedName>
    <definedName name="hggg" localSheetId="0">[12]!hggg</definedName>
    <definedName name="hggg">[12]!hggg</definedName>
    <definedName name="hghf" localSheetId="0">[12]!hghf</definedName>
    <definedName name="hghf">[12]!hghf</definedName>
    <definedName name="hghffgereeeeeeeeeeeeee" localSheetId="0">[12]!hghffgereeeeeeeeeeeeee</definedName>
    <definedName name="hghffgereeeeeeeeeeeeee">[12]!hghffgereeeeeeeeeeeeee</definedName>
    <definedName name="hghfgd" localSheetId="0">[12]!hghfgd</definedName>
    <definedName name="hghfgd">[12]!hghfgd</definedName>
    <definedName name="hghgfdddddddddddd" localSheetId="0">[12]!hghgfdddddddddddd</definedName>
    <definedName name="hghgfdddddddddddd">[12]!hghgfdddddddddddd</definedName>
    <definedName name="hghgff" localSheetId="0">[12]!hghgff</definedName>
    <definedName name="hghgff">[12]!hghgff</definedName>
    <definedName name="hghgfhgfgd" localSheetId="0">[12]!hghgfhgfgd</definedName>
    <definedName name="hghgfhgfgd">[12]!hghgfhgfgd</definedName>
    <definedName name="hghggggggggggggggg" localSheetId="0">[12]!hghggggggggggggggg</definedName>
    <definedName name="hghggggggggggggggg">[12]!hghggggggggggggggg</definedName>
    <definedName name="hghgggggggggggggggg" localSheetId="0">[12]!hghgggggggggggggggg</definedName>
    <definedName name="hghgggggggggggggggg">[12]!hghgggggggggggggggg</definedName>
    <definedName name="hghgh" localSheetId="0">[12]!hghgh</definedName>
    <definedName name="hghgh">[12]!hghgh</definedName>
    <definedName name="hghghff" localSheetId="0">[12]!hghghff</definedName>
    <definedName name="hghghff">[12]!hghghff</definedName>
    <definedName name="hghghg">#REF!</definedName>
    <definedName name="hghgy" localSheetId="0">[12]!hghgy</definedName>
    <definedName name="hghgy">[12]!hghgy</definedName>
    <definedName name="hghjjjjjjjjjjjjjjjjjjjjjjjj" localSheetId="0">[12]!hghjjjjjjjjjjjjjjjjjjjjjjjj</definedName>
    <definedName name="hghjjjjjjjjjjjjjjjjjjjjjjjj">[12]!hghjjjjjjjjjjjjjjjjjjjjjjjj</definedName>
    <definedName name="hgjggjhk" localSheetId="0">[12]!hgjggjhk</definedName>
    <definedName name="hgjggjhk">[12]!hgjggjhk</definedName>
    <definedName name="hgjhgj" localSheetId="0">[12]!hgjhgj</definedName>
    <definedName name="hgjhgj">[12]!hgjhgj</definedName>
    <definedName name="hgjjjjjjjjjjjjjjjjjjjjj" localSheetId="0">[12]!hgjjjjjjjjjjjjjjjjjjjjj</definedName>
    <definedName name="hgjjjjjjjjjjjjjjjjjjjjj">[12]!hgjjjjjjjjjjjjjjjjjjjjj</definedName>
    <definedName name="hgkgjh" localSheetId="0">[12]!hgkgjh</definedName>
    <definedName name="hgkgjh">[12]!hgkgjh</definedName>
    <definedName name="hgyjyjghgjyjjj" localSheetId="0">[12]!hgyjyjghgjyjjj</definedName>
    <definedName name="hgyjyjghgjyjjj">[12]!hgyjyjghgjyjjj</definedName>
    <definedName name="hh">#N/A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ghdffff" localSheetId="0">[12]!hhghdffff</definedName>
    <definedName name="hhghdffff">[12]!hhghdffff</definedName>
    <definedName name="hhghfrte" localSheetId="0">[12]!hhghfrte</definedName>
    <definedName name="hhghfrte">[12]!hhghfrte</definedName>
    <definedName name="hhh">'[10]З_П_ 2007'!#REF!</definedName>
    <definedName name="hhh_50">#REF!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hhhhh">'[31]Спр_ пласт'!$C$1:$C$103</definedName>
    <definedName name="hhhhhhhhhhhh" localSheetId="0">[12]!hhhhhhhhhhhh</definedName>
    <definedName name="hhhhhhhhhhhh">[12]!hhhhhhhhhhhh</definedName>
    <definedName name="hhhhhhhhhhhhhhhhhhhhhhhhhhhhhhhhhhhhhhhhhhhhhhhhhhhhhhhhhhhhhh" localSheetId="0">[12]!hhhhhhhhhhhhhhhhhhhhhhhhhhhhhhhhhhhhhhhhhhhhhhhhhhhhhhhhhhhhhh</definedName>
    <definedName name="hhhhhhhhhhhhhhhhhhhhhhhhhhhhhhhhhhhhhhhhhhhhhhhhhhhhhhhhhhhhhh">[12]!hhhhhhhhhhhhhhhhhhhhhhhhhhhhhhhhhhhhhhhhhhhhhhhhhhhhhhhhhhhhhh</definedName>
    <definedName name="hhhhhthhhhthhth" hidden="1">{#N/A,#N/A,TRUE,"Лист1";#N/A,#N/A,TRUE,"Лист2";#N/A,#N/A,TRUE,"Лист3"}</definedName>
    <definedName name="hhtgyghgy" localSheetId="0">[12]!hhtgyghgy</definedName>
    <definedName name="hhtgyghgy">[12]!hhtgyghgy</definedName>
    <definedName name="hj" localSheetId="0">[12]!hj</definedName>
    <definedName name="hj">[12]!hj</definedName>
    <definedName name="hjghhgf" localSheetId="0">[12]!hjghhgf</definedName>
    <definedName name="hjghhgf">[12]!hjghhgf</definedName>
    <definedName name="hjghjgf" localSheetId="0">[12]!hjghjgf</definedName>
    <definedName name="hjghjgf">[12]!hjghjgf</definedName>
    <definedName name="hjhjgfdfs" localSheetId="0">[12]!hjhjgfdfs</definedName>
    <definedName name="hjhjgfdfs">[12]!hjhjgfdfs</definedName>
    <definedName name="hjhjhghgfg" localSheetId="0">[12]!hjhjhghgfg</definedName>
    <definedName name="hjhjhghgfg">[12]!hjhjhghgfg</definedName>
    <definedName name="hjjgjgd" localSheetId="0">[12]!hjjgjgd</definedName>
    <definedName name="hjjgjgd">[12]!hjjgjgd</definedName>
    <definedName name="hjjhjhgfgffds" localSheetId="0">[12]!hjjhjhgfgffds</definedName>
    <definedName name="hjjhjhgfgffds">[12]!hjjhjhgfgffds</definedName>
    <definedName name="hvhgfhgdfgd" localSheetId="0">[12]!hvhgfhgdfgd</definedName>
    <definedName name="hvhgfhgdfgd">[12]!hvhgfhgdfgd</definedName>
    <definedName name="hvjfjghfyufuyg" localSheetId="0">[12]!hvjfjghfyufuyg</definedName>
    <definedName name="hvjfjghfyufuyg">[12]!hvjfjghfyufuyg</definedName>
    <definedName name="hyghggggggggggggggg" hidden="1">{#N/A,#N/A,TRUE,"Лист1";#N/A,#N/A,TRUE,"Лист2";#N/A,#N/A,TRUE,"Лист3"}</definedName>
    <definedName name="i">'[5]1_3 новая'!#REF!</definedName>
    <definedName name="I97I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">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>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iiiii" localSheetId="0">[12]!iiiiii</definedName>
    <definedName name="iiiiii">[12]!iiiiii</definedName>
    <definedName name="iijjjjjjjjjjjjj" localSheetId="0">[12]!iijjjjjjjjjjjjj</definedName>
    <definedName name="iijjjjjjjjjjjjj">[12]!iijjjjjjjjjjjjj</definedName>
    <definedName name="ijhukjhjkhj" localSheetId="0">[12]!ijhukjhjkhj</definedName>
    <definedName name="ijhukjhjkhj">[12]!ijhukjhjkhj</definedName>
    <definedName name="imuuybrd" localSheetId="0">[12]!imuuybrd</definedName>
    <definedName name="imuuybrd">[12]!imuuybrd</definedName>
    <definedName name="Income_Statement_1">#REF!</definedName>
    <definedName name="Income_Statement_2">#REF!</definedName>
    <definedName name="Income_Statement_3">#REF!</definedName>
    <definedName name="IncTax">[4]Кумк!$Q$12:$Q$12</definedName>
    <definedName name="INDASS1">[3]MAIN!$F$247:$AJ$247</definedName>
    <definedName name="INDASS2">[3]MAIN!$F$265:$AJ$265</definedName>
    <definedName name="index_100">#REF!</definedName>
    <definedName name="index_101">#REF!</definedName>
    <definedName name="index_102">#REF!</definedName>
    <definedName name="index_103">#REF!</definedName>
    <definedName name="index_104">#REF!</definedName>
    <definedName name="index_105">#REF!</definedName>
    <definedName name="index_106">#REF!</definedName>
    <definedName name="index_107">#REF!</definedName>
    <definedName name="index_108">#REF!</definedName>
    <definedName name="index_109">#REF!</definedName>
    <definedName name="index_110">#REF!</definedName>
    <definedName name="index_111">#REF!</definedName>
    <definedName name="index_112">#REF!</definedName>
    <definedName name="index_113">#REF!</definedName>
    <definedName name="index_114">#REF!</definedName>
    <definedName name="index_115">#REF!</definedName>
    <definedName name="index_116">#REF!</definedName>
    <definedName name="index_117">#REF!</definedName>
    <definedName name="index_118">#REF!</definedName>
    <definedName name="index_119">#REF!</definedName>
    <definedName name="index_120">#REF!</definedName>
    <definedName name="index_121">#REF!</definedName>
    <definedName name="index_122">#REF!</definedName>
    <definedName name="index_123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8">#REF!</definedName>
    <definedName name="index_159">#REF!</definedName>
    <definedName name="index_160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230">#REF!</definedName>
    <definedName name="index_80">#REF!</definedName>
    <definedName name="index_81">#REF!</definedName>
    <definedName name="index_83">#REF!</definedName>
    <definedName name="index_84">#REF!</definedName>
    <definedName name="index_85">#REF!</definedName>
    <definedName name="index_86">#REF!</definedName>
    <definedName name="index_87">#REF!</definedName>
    <definedName name="index_88">#REF!</definedName>
    <definedName name="index_89">#REF!</definedName>
    <definedName name="index_90">#REF!</definedName>
    <definedName name="index_91">#REF!</definedName>
    <definedName name="index_92">#REF!</definedName>
    <definedName name="index_93">#REF!</definedName>
    <definedName name="index_94">#REF!</definedName>
    <definedName name="index_95">#REF!</definedName>
    <definedName name="index_96">#REF!</definedName>
    <definedName name="index_97">#REF!</definedName>
    <definedName name="index_98">#REF!</definedName>
    <definedName name="index_99">#REF!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t">[27]Лист1!$H$18:$H$377</definedName>
    <definedName name="Int_50">[16]Лист1!$H$18:$H$377</definedName>
    <definedName name="Interest_Rate">#REF!</definedName>
    <definedName name="Interest_Rate_50">[16]Лист1!$D$7</definedName>
    <definedName name="ioiomkjjjjj" localSheetId="0">[12]!ioiomkjjjjj</definedName>
    <definedName name="ioiomkjjjjj">[12]!ioiomkjjjjj</definedName>
    <definedName name="iouhnjvgfcfd" localSheetId="0">[12]!iouhnjvgfcfd</definedName>
    <definedName name="iouhnjvgfcfd">[12]!iouhnjvgfcfd</definedName>
    <definedName name="iouiuyiuyutuyrt" localSheetId="0">[12]!iouiuyiuyutuyrt</definedName>
    <definedName name="iouiuyiuyutuyrt">[12]!iouiuyiuyutuyrt</definedName>
    <definedName name="iounuibuig" localSheetId="0">[12]!iounuibuig</definedName>
    <definedName name="iounuibuig">[12]!iounuibuig</definedName>
    <definedName name="iouyuytytfty" localSheetId="0">[12]!iouyuytytfty</definedName>
    <definedName name="iouyuytytfty">[12]!iouyuytytfty</definedName>
    <definedName name="IROV">#REF!</definedName>
    <definedName name="ISHOD1">#REF!</definedName>
    <definedName name="ISHOD2_1">#REF!</definedName>
    <definedName name="ISHOD2_2">#REF!</definedName>
    <definedName name="iuiiiiiiiiiiiiiiiiii" hidden="1">{#N/A,#N/A,TRUE,"Лист1";#N/A,#N/A,TRUE,"Лист2";#N/A,#N/A,TRUE,"Лист3"}</definedName>
    <definedName name="iuiohjkjk" localSheetId="0">[12]!iuiohjkjk</definedName>
    <definedName name="iuiohjkjk">[12]!iuiohjkjk</definedName>
    <definedName name="iuiuyggggggggggggggggggg" localSheetId="0">[12]!iuiuyggggggggggggggggggg</definedName>
    <definedName name="iuiuyggggggggggggggggggg">[12]!iuiuyggggggggggggggggggg</definedName>
    <definedName name="iuiuytrsgfjh" localSheetId="0">[12]!iuiuytrsgfjh</definedName>
    <definedName name="iuiuytrsgfjh">[12]!iuiuytrsgfjh</definedName>
    <definedName name="iuiytyyfdg" hidden="1">{#N/A,#N/A,TRUE,"Лист1";#N/A,#N/A,TRUE,"Лист2";#N/A,#N/A,TRUE,"Лист3"}</definedName>
    <definedName name="iujjjjjjjjjhjh" localSheetId="0">[12]!iujjjjjjjjjhjh</definedName>
    <definedName name="iujjjjjjjjjhjh">[12]!iujjjjjjjjjhjh</definedName>
    <definedName name="iujjjjjjjjjjjjjjjjjj" localSheetId="0">[12]!iujjjjjjjjjjjjjjjjjj</definedName>
    <definedName name="iujjjjjjjjjjjjjjjjjj">[12]!iujjjjjjjjjjjjjjjjjj</definedName>
    <definedName name="iukjjjjjjjjjjjj" hidden="1">{#N/A,#N/A,TRUE,"Лист1";#N/A,#N/A,TRUE,"Лист2";#N/A,#N/A,TRUE,"Лист3"}</definedName>
    <definedName name="iukjkjgh" localSheetId="0">[12]!iukjkjgh</definedName>
    <definedName name="iukjkjgh">[12]!iukjkjgh</definedName>
    <definedName name="iuubbbbbbbbbbbb" localSheetId="0">[12]!iuubbbbbbbbbbbb</definedName>
    <definedName name="iuubbbbbbbbbbbb">[12]!iuubbbbbbbbbbbb</definedName>
    <definedName name="iuuhhbvg" localSheetId="0">[12]!iuuhhbvg</definedName>
    <definedName name="iuuhhbvg">[12]!iuuhhbvg</definedName>
    <definedName name="iuuitt" localSheetId="0">[12]!iuuitt</definedName>
    <definedName name="iuuitt">[12]!iuuitt</definedName>
    <definedName name="iuuiyyttyty" localSheetId="0">[12]!iuuiyyttyty</definedName>
    <definedName name="iuuiyyttyty">[12]!iuuiyyttyty</definedName>
    <definedName name="iuuuuuuuuuuuuuuuu" localSheetId="0">[12]!iuuuuuuuuuuuuuuuu</definedName>
    <definedName name="iuuuuuuuuuuuuuuuu">[12]!iuuuuuuuuuuuuuuuu</definedName>
    <definedName name="iuuuuuuuuuuuuuuuuuuu" localSheetId="0">[12]!iuuuuuuuuuuuuuuuuuuu</definedName>
    <definedName name="iuuuuuuuuuuuuuuuuuuu">[12]!iuuuuuuuuuuuuuuuuuuu</definedName>
    <definedName name="iuuyyyyyyyyyyyyyyy" localSheetId="0">[12]!iuuyyyyyyyyyyyyyyy</definedName>
    <definedName name="iuuyyyyyyyyyyyyyyy">[12]!iuuyyyyyyyyyyyyyyy</definedName>
    <definedName name="IV">#REF!</definedName>
    <definedName name="iyuuytvt" hidden="1">{#N/A,#N/A,TRUE,"Лист1";#N/A,#N/A,TRUE,"Лист2";#N/A,#N/A,TRUE,"Лист3"}</definedName>
    <definedName name="j">'[5]1_3 новая'!#REF!</definedName>
    <definedName name="jbnbvggggggggggggggg" localSheetId="0">[12]!jbnbvggggggggggggggg</definedName>
    <definedName name="jbnbvggggggggggggggg">[12]!jbnbvggggggggggggggg</definedName>
    <definedName name="jghghfd" localSheetId="0">[12]!jghghfd</definedName>
    <definedName name="jghghfd">[12]!jghghfd</definedName>
    <definedName name="jgjhgd" localSheetId="0">[12]!jgjhgd</definedName>
    <definedName name="jgjhgd">[12]!jgjhgd</definedName>
    <definedName name="jhfgfs" hidden="1">{#N/A,#N/A,TRUE,"Лист1";#N/A,#N/A,TRUE,"Лист2";#N/A,#N/A,TRUE,"Лист3"}</definedName>
    <definedName name="jhfghfyu" localSheetId="0">[12]!jhfghfyu</definedName>
    <definedName name="jhfghfyu">[12]!jhfghfyu</definedName>
    <definedName name="jhfghgfgfgfdfs" hidden="1">{#N/A,#N/A,TRUE,"Лист1";#N/A,#N/A,TRUE,"Лист2";#N/A,#N/A,TRUE,"Лист3"}</definedName>
    <definedName name="jhghfd" localSheetId="0">[12]!jhghfd</definedName>
    <definedName name="jhghfd">[12]!jhghfd</definedName>
    <definedName name="jhghjf" localSheetId="0">[12]!jhghjf</definedName>
    <definedName name="jhghjf">[12]!jhghjf</definedName>
    <definedName name="jhhgfddfs" localSheetId="0">[12]!jhhgfddfs</definedName>
    <definedName name="jhhgfddfs">[12]!jhhgfddfs</definedName>
    <definedName name="jhhgjhgf" localSheetId="0">[12]!jhhgjhgf</definedName>
    <definedName name="jhhgjhgf">[12]!jhhgjhgf</definedName>
    <definedName name="jhhhjhgghg" localSheetId="0">[12]!jhhhjhgghg</definedName>
    <definedName name="jhhhjhgghg">[12]!jhhhjhgghg</definedName>
    <definedName name="jhhjgkjgl" localSheetId="0">[12]!jhhjgkjgl</definedName>
    <definedName name="jhhjgkjgl">[12]!jhhjgkjgl</definedName>
    <definedName name="jhjgfghf" localSheetId="0">[12]!jhjgfghf</definedName>
    <definedName name="jhjgfghf">[12]!jhjgfghf</definedName>
    <definedName name="jhjgjgh" localSheetId="0">[12]!jhjgjgh</definedName>
    <definedName name="jhjgjgh">[12]!jhjgjgh</definedName>
    <definedName name="jhjhf" localSheetId="0">[12]!jhjhf</definedName>
    <definedName name="jhjhf">[12]!jhjhf</definedName>
    <definedName name="jhjhjhjggggggggggggg" localSheetId="0">[12]!jhjhjhjggggggggggggg</definedName>
    <definedName name="jhjhjhjggggggggggggg">[12]!jhjhjhjggggggggggggg</definedName>
    <definedName name="jhjhyyyyyyyyyyyyyy" localSheetId="0">[12]!jhjhyyyyyyyyyyyyyy</definedName>
    <definedName name="jhjhyyyyyyyyyyyyyy">[12]!jhjhyyyyyyyyyyyyyy</definedName>
    <definedName name="jhjjhhhhhh" localSheetId="0">[12]!jhjjhhhhhh</definedName>
    <definedName name="jhjjhhhhhh">[12]!jhjjhhhhhh</definedName>
    <definedName name="jhjkghgdd" localSheetId="0">[12]!jhjkghgdd</definedName>
    <definedName name="jhjkghgdd">[12]!jhjkghgdd</definedName>
    <definedName name="jhjytyyyyyyyyyyyyyyyy" hidden="1">{#N/A,#N/A,TRUE,"Лист1";#N/A,#N/A,TRUE,"Лист2";#N/A,#N/A,TRUE,"Лист3"}</definedName>
    <definedName name="jhkhjghfg" localSheetId="0">[12]!jhkhjghfg</definedName>
    <definedName name="jhkhjghfg">[12]!jhkhjghfg</definedName>
    <definedName name="jhkjhjhg" localSheetId="0">[12]!jhkjhjhg</definedName>
    <definedName name="jhkjhjhg">[12]!jhkjhjhg</definedName>
    <definedName name="jhtjgyt" hidden="1">{#N/A,#N/A,TRUE,"Лист1";#N/A,#N/A,TRUE,"Лист2";#N/A,#N/A,TRUE,"Лист3"}</definedName>
    <definedName name="jhujghj" localSheetId="0">[12]!jhujghj</definedName>
    <definedName name="jhujghj">[12]!jhujghj</definedName>
    <definedName name="jhujy" localSheetId="0">[12]!jhujy</definedName>
    <definedName name="jhujy">[12]!jhujy</definedName>
    <definedName name="jhy" localSheetId="0">[12]!jhy</definedName>
    <definedName name="jhy">[12]!jhy</definedName>
    <definedName name="jjhjgjhfg" localSheetId="0">[12]!jjhjgjhfg</definedName>
    <definedName name="jjhjgjhfg">[12]!jjhjgjhfg</definedName>
    <definedName name="jjhjhhhhhhhhhhhhhhh" localSheetId="0">[12]!jjhjhhhhhhhhhhhhhhh</definedName>
    <definedName name="jjhjhhhhhhhhhhhhhhh">[12]!jjhjhhhhhhhhhhhhhhh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jjjjjjj" localSheetId="0">[12]!jjjjjjjj</definedName>
    <definedName name="jjjjjjjj">[12]!jjjjjjjj</definedName>
    <definedName name="jjkjhhgffd" localSheetId="0">[12]!jjkjhhgffd</definedName>
    <definedName name="jjkjhhgffd">[12]!jjkjhhgffd</definedName>
    <definedName name="jkbvbcdxd" localSheetId="0">[12]!jkbvbcdxd</definedName>
    <definedName name="jkbvbcdxd">[12]!jkbvbcdxd</definedName>
    <definedName name="jkhffddds" hidden="1">{#N/A,#N/A,TRUE,"Лист1";#N/A,#N/A,TRUE,"Лист2";#N/A,#N/A,TRUE,"Лист3"}</definedName>
    <definedName name="jkhujygytf" localSheetId="0">[12]!jkhujygytf</definedName>
    <definedName name="jkhujygytf">[12]!jkhujygytf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 localSheetId="0">[12]!jujhghgcvgfxc</definedName>
    <definedName name="jujhghgcvgfxc">[12]!jujhghgcvgfxc</definedName>
    <definedName name="jyihtg" localSheetId="0">[12]!jyihtg</definedName>
    <definedName name="jyihtg">[12]!jyihtg</definedName>
    <definedName name="jyuytvbyvtvfr" hidden="1">{#N/A,#N/A,TRUE,"Лист1";#N/A,#N/A,TRUE,"Лист2";#N/A,#N/A,TRUE,"Лист3"}</definedName>
    <definedName name="k">#N/A</definedName>
    <definedName name="k_2">#N/A</definedName>
    <definedName name="k_2_1">#N/A</definedName>
    <definedName name="k_3">#N/A</definedName>
    <definedName name="k_3_1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ate">[32]_REF!$B$1:$H$50</definedName>
    <definedName name="khjkhjghf" hidden="1">{#N/A,#N/A,TRUE,"Лист1";#N/A,#N/A,TRUE,"Лист2";#N/A,#N/A,TRUE,"Лист3"}</definedName>
    <definedName name="kiuytte" localSheetId="0">[12]!kiuytte</definedName>
    <definedName name="kiuytte">[12]!kiuytte</definedName>
    <definedName name="kj" hidden="1">{#N/A,#N/A,TRUE,"Лист1";#N/A,#N/A,TRUE,"Лист2";#N/A,#N/A,TRUE,"Лист3"}</definedName>
    <definedName name="kjhhgfgfs" localSheetId="0">[12]!kjhhgfgfs</definedName>
    <definedName name="kjhhgfgfs">[12]!kjhhgfgfs</definedName>
    <definedName name="kjhiuh" localSheetId="0">[12]!kjhiuh</definedName>
    <definedName name="kjhiuh">[12]!kjhiuh</definedName>
    <definedName name="kjhjhgggggggggggggg" localSheetId="0">[12]!kjhjhgggggggggggggg</definedName>
    <definedName name="kjhjhgggggggggggggg">[12]!kjhjhgggggggggggggg</definedName>
    <definedName name="kjhjhhjgfd" localSheetId="0">[12]!kjhjhhjgfd</definedName>
    <definedName name="kjhjhhjgfd">[12]!kjhjhhjgfd</definedName>
    <definedName name="kjhkghgggggggggggg" localSheetId="0">[12]!kjhkghgggggggggggg</definedName>
    <definedName name="kjhkghgggggggggggg">[12]!kjhkghgggggggggggg</definedName>
    <definedName name="kjhkjhjggh" localSheetId="0">[12]!kjhkjhjggh</definedName>
    <definedName name="kjhkjhjggh">[12]!kjhkjhjggh</definedName>
    <definedName name="kjhmnmfg" localSheetId="0">[12]!kjhmnmfg</definedName>
    <definedName name="kjhmnmfg">[12]!kjhmnmfg</definedName>
    <definedName name="kjhvvvvvvvvvvvvvvvvv" hidden="1">{#N/A,#N/A,TRUE,"Лист1";#N/A,#N/A,TRUE,"Лист2";#N/A,#N/A,TRUE,"Лист3"}</definedName>
    <definedName name="kjjg">#REF!</definedName>
    <definedName name="kjjhghftyfy" localSheetId="0">[12]!kjjhghftyfy</definedName>
    <definedName name="kjjhghftyfy">[12]!kjjhghftyfy</definedName>
    <definedName name="kjjhjhghgh" localSheetId="0">[12]!kjjhjhghgh</definedName>
    <definedName name="kjjhjhghgh">[12]!kjjhjhghgh</definedName>
    <definedName name="kjjjjjhhhhhhhhhhhhh" hidden="1">{#N/A,#N/A,TRUE,"Лист1";#N/A,#N/A,TRUE,"Лист2";#N/A,#N/A,TRUE,"Лист3"}</definedName>
    <definedName name="kjjkhgf" localSheetId="0">[12]!kjjkhgf</definedName>
    <definedName name="kjjkhgf">[12]!kjjkhgf</definedName>
    <definedName name="kjjkkjhjhgjhg" localSheetId="0">[12]!kjjkkjhjhgjhg</definedName>
    <definedName name="kjjkkjhjhgjhg">[12]!kjjkkjhjhgjhg</definedName>
    <definedName name="kjjyhjhuyh" localSheetId="0">[12]!kjjyhjhuyh</definedName>
    <definedName name="kjjyhjhuyh">[12]!kjjyhjhuyh</definedName>
    <definedName name="kjkhj" localSheetId="0">[12]!kjkhj</definedName>
    <definedName name="kjkhj">[12]!kjkhj</definedName>
    <definedName name="kjkhjkjhgh" hidden="1">{#N/A,#N/A,TRUE,"Лист1";#N/A,#N/A,TRUE,"Лист2";#N/A,#N/A,TRUE,"Лист3"}</definedName>
    <definedName name="kjkhkjhjcx" localSheetId="0">[12]!kjkhkjhjcx</definedName>
    <definedName name="kjkhkjhjcx">[12]!kjkhkjhjcx</definedName>
    <definedName name="kjkjhjhjhghgf" hidden="1">{#N/A,#N/A,TRUE,"Лист1";#N/A,#N/A,TRUE,"Лист2";#N/A,#N/A,TRUE,"Лист3"}</definedName>
    <definedName name="kjkjhjjjjjjjjjjjjjjjjj" localSheetId="0">[12]!kjkjhjjjjjjjjjjjjjjjjj</definedName>
    <definedName name="kjkjhjjjjjjjjjjjjjjjjj">[12]!kjkjhjjjjjjjjjjjjjjjjj</definedName>
    <definedName name="kjkjjhhgfgfdds" localSheetId="0">[12]!kjkjjhhgfgfdds</definedName>
    <definedName name="kjkjjhhgfgfdds">[12]!kjkjjhhgfgfdds</definedName>
    <definedName name="kjkjjjjjjjjjjjjjjjj" localSheetId="0">[12]!kjkjjjjjjjjjjjjjjjj</definedName>
    <definedName name="kjkjjjjjjjjjjjjjjjj">[12]!kjkjjjjjjjjjjjjjjjj</definedName>
    <definedName name="kjlkji" localSheetId="0">[12]!kjlkji</definedName>
    <definedName name="kjlkji">[12]!kjlkji</definedName>
    <definedName name="kjlkjkhghjfgf" localSheetId="0">[12]!kjlkjkhghjfgf</definedName>
    <definedName name="kjlkjkhghjfgf">[12]!kjlkjkhghjfgf</definedName>
    <definedName name="kjmnmbn" localSheetId="0">[12]!kjmnmbn</definedName>
    <definedName name="kjmnmbn">[12]!kjmnmbn</definedName>
    <definedName name="kjuiuuuuuuuuuuuuuuu" localSheetId="0">[12]!kjuiuuuuuuuuuuuuuuu</definedName>
    <definedName name="kjuiuuuuuuuuuuuuuuu">[12]!kjuiuuuuuuuuuuuuuuu</definedName>
    <definedName name="kjuiyyyyyyyyyyyyyyyyyy" localSheetId="0">[12]!kjuiyyyyyyyyyyyyyyyyyy</definedName>
    <definedName name="kjuiyyyyyyyyyyyyyyyyyy">[12]!kjuiyyyyyyyyyyyyyyyyyy</definedName>
    <definedName name="kjykhjy" localSheetId="0">[12]!kjykhjy</definedName>
    <definedName name="kjykhjy">[12]!kjykhjy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kkk">#REF!</definedName>
    <definedName name="kkkkkkkkkkkkkkkk" localSheetId="0">[12]!kkkkkkkkkkkkkkkk</definedName>
    <definedName name="kkkkkkkkkkkkkkkk">[12]!kkkkkkkkkkkkkkkk</definedName>
    <definedName name="kkljkjjjjjjjjjjjjj" localSheetId="0">[12]!kkljkjjjjjjjjjjjjj</definedName>
    <definedName name="kkljkjjjjjjjjjjjjj">[12]!kkljkjjjjjjjjjjjjj</definedName>
    <definedName name="kljhjkghv" hidden="1">{#N/A,#N/A,TRUE,"Лист1";#N/A,#N/A,TRUE,"Лист2";#N/A,#N/A,TRUE,"Лист3"}</definedName>
    <definedName name="kljjhgfhg" localSheetId="0">[12]!kljjhgfhg</definedName>
    <definedName name="kljjhgfhg">[12]!kljjhgfhg</definedName>
    <definedName name="klkjkjhhffdx" localSheetId="0">[12]!klkjkjhhffdx</definedName>
    <definedName name="klkjkjhhffdx">[12]!klkjkjhhffdx</definedName>
    <definedName name="klljjjhjgghf" hidden="1">{#N/A,#N/A,TRUE,"Лист1";#N/A,#N/A,TRUE,"Лист2";#N/A,#N/A,TRUE,"Лист3"}</definedName>
    <definedName name="kmnjnj" localSheetId="0">[12]!kmnjnj</definedName>
    <definedName name="kmnjnj">[12]!kmnjnj</definedName>
    <definedName name="knkn.n." localSheetId="0">[12]!knkn.n.</definedName>
    <definedName name="knkn.n.">[12]!knkn.n.</definedName>
    <definedName name="Kod">'[5]1_3 новая'!$A$28</definedName>
    <definedName name="koeff1">[3]MAIN!$C$1327</definedName>
    <definedName name="koeff2">[3]MAIN!$C$1328</definedName>
    <definedName name="koeff3">[3]MAIN!$C$1329</definedName>
    <definedName name="koeff4">[3]MAIN!$C$1330</definedName>
    <definedName name="koeff5">[3]MAIN!$F$980</definedName>
    <definedName name="KOM_RAS">#REF!</definedName>
    <definedName name="KOMANDIR">[33]Нива!$I$101</definedName>
    <definedName name="KOMANDIROV">#REF!</definedName>
    <definedName name="KOMMAND">#REF!</definedName>
    <definedName name="KOMMANDIROV">#REF!</definedName>
    <definedName name="KorQnt">[15]Параметры!$B$5</definedName>
    <definedName name="KotList">[15]Лист!$A$260</definedName>
    <definedName name="KOTLODERJ_LIST">#REF!</definedName>
    <definedName name="KotQnt">[15]Лист!$B$261</definedName>
    <definedName name="KREDIT1">[3]MAIN!$486:$504</definedName>
    <definedName name="KREDIT2">[3]MAIN!$533:$551</definedName>
    <definedName name="kurs">#REF!</definedName>
    <definedName name="Kurs1">[4]Колум!$D$9</definedName>
    <definedName name="Kurs2">[4]Колум!$E$9</definedName>
    <definedName name="Kurs3">[4]Колум!$F$9</definedName>
    <definedName name="kuykjhjkhy" localSheetId="0">[12]!kuykjhjkhy</definedName>
    <definedName name="kuykjhjkhy">[12]!kuykjhjkhy</definedName>
    <definedName name="l">'[5]1_3 новая'!#REF!</definedName>
    <definedName name="LABEL">#REF!</definedName>
    <definedName name="labor_costs">[3]MAIN!$F$187:$AL$187</definedName>
    <definedName name="lang">[34]lang!$A$6</definedName>
    <definedName name="Language">[35]Main!$B$21</definedName>
    <definedName name="Last_Row">IF([0]!Values_Entered,Header_Row+[0]!Number_of_Payments,Header_Row)</definedName>
    <definedName name="Last_Row_2">#N/A</definedName>
    <definedName name="Last_Row_2_1">#N/A</definedName>
    <definedName name="Last_Row_3">#N/A</definedName>
    <definedName name="Last_Row_3_1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column">[3]MAIN!$AJ:$AJ</definedName>
    <definedName name="lg">'[4]А Апш'!#REF!</definedName>
    <definedName name="libir6m">#REF!</definedName>
    <definedName name="libir6m_50">"$#ССЫЛ!.#ССЫЛ!#ССЫЛ!"</definedName>
    <definedName name="likuih" hidden="1">{#N/A,#N/A,TRUE,"Лист1";#N/A,#N/A,TRUE,"Лист2";#N/A,#N/A,TRUE,"Лист3"}</definedName>
    <definedName name="limcount" hidden="1">1</definedName>
    <definedName name="LISING1">[3]MAIN!$305:$324</definedName>
    <definedName name="List_Org">'[4]ГК лохл'!$B$2:$B$81</definedName>
    <definedName name="List03_date1">#REF!</definedName>
    <definedName name="List03_date2">#REF!</definedName>
    <definedName name="lkjjjjjjjjjjjj" localSheetId="0">[12]!lkjjjjjjjjjjjj</definedName>
    <definedName name="lkjjjjjjjjjjjj">[12]!lkjjjjjjjjjjjj</definedName>
    <definedName name="lkjklhjkghjffgd" localSheetId="0">[12]!lkjklhjkghjffgd</definedName>
    <definedName name="lkjklhjkghjffgd">[12]!lkjklhjkghjffgd</definedName>
    <definedName name="lkjkljhjkjhghjfg" localSheetId="0">[12]!lkjkljhjkjhghjfg</definedName>
    <definedName name="lkjkljhjkjhghjfg">[12]!lkjkljhjkjhghjfg</definedName>
    <definedName name="lkkkkkkkkkkkkkk" localSheetId="0">[12]!lkkkkkkkkkkkkkk</definedName>
    <definedName name="lkkkkkkkkkkkkkk">[12]!lkkkkkkkkkkkkkk</definedName>
    <definedName name="lkkljhhggtg" hidden="1">{#N/A,#N/A,TRUE,"Лист1";#N/A,#N/A,TRUE,"Лист2";#N/A,#N/A,TRUE,"Лист3"}</definedName>
    <definedName name="lkljhjhghggf" localSheetId="0">[12]!lkljhjhghggf</definedName>
    <definedName name="lkljhjhghggf">[12]!lkljhjhghggf</definedName>
    <definedName name="lkljkjhjhggfdgf" hidden="1">{#N/A,#N/A,TRUE,"Лист1";#N/A,#N/A,TRUE,"Лист2";#N/A,#N/A,TRUE,"Лист3"}</definedName>
    <definedName name="lkljkjhjkjh" localSheetId="0">[12]!lkljkjhjkjh</definedName>
    <definedName name="lkljkjhjkjh">[12]!lkljkjhjkjh</definedName>
    <definedName name="lklkjkjhjhfg" localSheetId="0">[12]!lklkjkjhjhfg</definedName>
    <definedName name="lklkjkjhjhfg">[12]!lklkjkjhjhfg</definedName>
    <definedName name="lklkkllk" localSheetId="0">[12]!lklkkllk</definedName>
    <definedName name="lklkkllk">[12]!lklkkllk</definedName>
    <definedName name="lklkljkhjhgh" localSheetId="0">[12]!lklkljkhjhgh</definedName>
    <definedName name="lklkljkhjhgh">[12]!lklkljkhjhgh</definedName>
    <definedName name="lklklkjkj" localSheetId="0">[12]!lklklkjkj</definedName>
    <definedName name="lklklkjkj">[12]!lklklkjkj</definedName>
    <definedName name="lll">'[10]З_П_ 2007'!#REF!</definedName>
    <definedName name="lll_50">#REF!</definedName>
    <definedName name="llll">'[10]З_П_ 2007'!#REF!</definedName>
    <definedName name="llll_50">#REF!</definedName>
    <definedName name="lllllll" localSheetId="0">[12]!lllllll</definedName>
    <definedName name="lllllll">[12]!lllllll</definedName>
    <definedName name="LME">#REF!</definedName>
    <definedName name="Loan_Amount">[27]Лист1!$D$6</definedName>
    <definedName name="Loan_Amount_50">[16]Лист1!$D$6</definedName>
    <definedName name="Loan_Start">#REF!</definedName>
    <definedName name="Loan_Start_50">[16]Лист1!$D$10</definedName>
    <definedName name="Loan_Years">[27]Лист1!$D$8</definedName>
    <definedName name="Loan_Years_50">[16]Лист1!$D$8</definedName>
    <definedName name="logical">[36]TEHSHEET!$K$2:$K$3</definedName>
    <definedName name="lv">[4]Девел!$B$4</definedName>
    <definedName name="mail_address">#REF!</definedName>
    <definedName name="mamamia">#REF!</definedName>
    <definedName name="MATERIAL">#REF!</definedName>
    <definedName name="MAXWC">[3]MAIN!$C$1340</definedName>
    <definedName name="Method">[3]MAIN!$F$29</definedName>
    <definedName name="mhgg" localSheetId="0">[12]!mhgg</definedName>
    <definedName name="mhgg">[12]!mhgg</definedName>
    <definedName name="mhyt" hidden="1">{#N/A,#N/A,TRUE,"Лист1";#N/A,#N/A,TRUE,"Лист2";#N/A,#N/A,TRUE,"Лист3"}</definedName>
    <definedName name="MINCASH">[3]MAIN!$C$1338</definedName>
    <definedName name="minlabor_costs">[3]MAIN!$F$594:$AL$594</definedName>
    <definedName name="MINPROFIT">[3]MAIN!$C$1339</definedName>
    <definedName name="mjghggggggggggggg" localSheetId="0">[12]!mjghggggggggggggg</definedName>
    <definedName name="mjghggggggggggggg">[12]!mjghggggggggggggg</definedName>
    <definedName name="mjhhhhhujy" localSheetId="0">[12]!mjhhhhhujy</definedName>
    <definedName name="mjhhhhhujy">[12]!mjhhhhhujy</definedName>
    <definedName name="mjhuiy" hidden="1">{#N/A,#N/A,TRUE,"Лист1";#N/A,#N/A,TRUE,"Лист2";#N/A,#N/A,TRUE,"Лист3"}</definedName>
    <definedName name="mjnnnnnnnnnnnnnnkjnmh" localSheetId="0">[12]!mjnnnnnnnnnnnnnnkjnmh</definedName>
    <definedName name="mjnnnnnnnnnnnnnnkjnmh">[12]!mjnnnnnnnnnnnnnnkjnmh</definedName>
    <definedName name="mjujy" localSheetId="0">[12]!mjujy</definedName>
    <definedName name="mjujy">[12]!mjujy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mmm">'[10]З_П_ 2007'!#REF!</definedName>
    <definedName name="mmmm_50">#REF!</definedName>
    <definedName name="mmmmmm">#REF!</definedName>
    <definedName name="mnbhjf" localSheetId="0">[12]!mnbhjf</definedName>
    <definedName name="mnbhjf">[12]!mnbhjf</definedName>
    <definedName name="mnghr" localSheetId="0">[12]!mnghr</definedName>
    <definedName name="mnghr">[12]!mnghr</definedName>
    <definedName name="mnmbnvb" localSheetId="0">[12]!mnmbnvb</definedName>
    <definedName name="mnmbnvb">[12]!mnmbnvb</definedName>
    <definedName name="mnnjjjjjjjjjjjjj" hidden="1">{#N/A,#N/A,TRUE,"Лист1";#N/A,#N/A,TRUE,"Лист2";#N/A,#N/A,TRUE,"Лист3"}</definedName>
    <definedName name="MO_LIST_14">[7]REESTR_MO!$B$107:$B$118</definedName>
    <definedName name="Moeuvre">[37]Personnel!#REF!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ey1">[3]MAIN!$F$20</definedName>
    <definedName name="MONEY11">[5]Понедельно!$D$27</definedName>
    <definedName name="Money2">[3]MAIN!$F$24</definedName>
    <definedName name="Money21">[3]MAIN!$F$25</definedName>
    <definedName name="MoneyR">[3]MAIN!$F$1248</definedName>
    <definedName name="moun1">[20]Main!$C$9</definedName>
    <definedName name="moun10">[20]Main!$L$9</definedName>
    <definedName name="moun11">[20]Main!$M$9</definedName>
    <definedName name="moun12">[20]Main!$N$9</definedName>
    <definedName name="moun2">[20]Main!$D$9</definedName>
    <definedName name="moun3">[20]Main!$E$9</definedName>
    <definedName name="moun4">[20]Main!$F$9</definedName>
    <definedName name="moun5">[20]Main!$G$9</definedName>
    <definedName name="moun6">[20]Main!$H$9</definedName>
    <definedName name="moun7">[20]Main!$I$9</definedName>
    <definedName name="moun8">[20]Main!$J$9</definedName>
    <definedName name="moun9">[20]Main!$K$9</definedName>
    <definedName name="MR_LIST">[7]REESTR_MO!$D$2:$D$53</definedName>
    <definedName name="Multiply">[20]Main!#REF!</definedName>
    <definedName name="Multiply_29">[18]Tit!$B$6</definedName>
    <definedName name="n" localSheetId="0">[12]!n</definedName>
    <definedName name="n">[12]!n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NasPotrEE">[15]Параметры!$B$10</definedName>
    <definedName name="NasPotrEEList">[15]Лист!$A$150</definedName>
    <definedName name="nbbcbvx" localSheetId="0">[12]!nbbcbvx</definedName>
    <definedName name="nbbcbvx">[12]!nbbcbvx</definedName>
    <definedName name="nbbvgf" hidden="1">{#N/A,#N/A,TRUE,"Лист1";#N/A,#N/A,TRUE,"Лист2";#N/A,#N/A,TRUE,"Лист3"}</definedName>
    <definedName name="nbghhhhhhhhhhhhhhhhhhhhhh" localSheetId="0">[12]!nbghhhhhhhhhhhhhhhhhhhhhh</definedName>
    <definedName name="nbghhhhhhhhhhhhhhhhhhhhhh">[12]!nbghhhhhhhhhhhhhhhhhhhhhh</definedName>
    <definedName name="nbhggggggggggggg" localSheetId="0">[12]!nbhggggggggggggg</definedName>
    <definedName name="nbhggggggggggggg">[12]!nbhggggggggggggg</definedName>
    <definedName name="nbhgggggggggggggggg" localSheetId="0">[12]!nbhgggggggggggggggg</definedName>
    <definedName name="nbhgggggggggggggggg">[12]!nbhgggggggggggggggg</definedName>
    <definedName name="nbhhhhhhhhhhhhhhhh" localSheetId="0">[12]!nbhhhhhhhhhhhhhhhh</definedName>
    <definedName name="nbhhhhhhhhhhhhhhhh">[12]!nbhhhhhhhhhhhhhhhh</definedName>
    <definedName name="nbjhgy" localSheetId="0">[12]!nbjhgy</definedName>
    <definedName name="nbjhgy">[12]!nbjhgy</definedName>
    <definedName name="nbnbbnvbnvvcvbcvc" localSheetId="0">[12]!nbnbbnvbnvvcvbcvc</definedName>
    <definedName name="nbnbbnvbnvvcvbcvc">[12]!nbnbbnvbnvvcvbcvc</definedName>
    <definedName name="nbnbfders" localSheetId="0">[12]!nbnbfders</definedName>
    <definedName name="nbnbfders">[12]!nbnbfders</definedName>
    <definedName name="nbnvnbfgdsdfs" localSheetId="0">[12]!nbnvnbfgdsdfs</definedName>
    <definedName name="nbnvnbfgdsdfs">[12]!nbnvnbfgdsdfs</definedName>
    <definedName name="nbvbnfddddddddddddddddddd" localSheetId="0">[12]!nbvbnfddddddddddddddddddd</definedName>
    <definedName name="nbvbnfddddddddddddddddddd">[12]!nbvbnfddddddddddddddddddd</definedName>
    <definedName name="nbvgfhcf" localSheetId="0">[12]!nbvgfhcf</definedName>
    <definedName name="nbvgfhcf">[12]!nbvgfhcf</definedName>
    <definedName name="nbvgggggggggggggggggg" hidden="1">{#N/A,#N/A,TRUE,"Лист1";#N/A,#N/A,TRUE,"Лист2";#N/A,#N/A,TRUE,"Лист3"}</definedName>
    <definedName name="nbvghfgdx" localSheetId="0">[12]!nbvghfgdx</definedName>
    <definedName name="nbvghfgdx">[12]!nbvghfgdx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nfgjn" localSheetId="0">[12]!nfgjn</definedName>
    <definedName name="nfgjn">[12]!nfgjn</definedName>
    <definedName name="nghf" localSheetId="0">[12]!nghf</definedName>
    <definedName name="nghf">[12]!nghf</definedName>
    <definedName name="nghjk" localSheetId="0">[12]!nghjk</definedName>
    <definedName name="nghjk">[12]!nghjk</definedName>
    <definedName name="nhghfgfgf" localSheetId="0">[12]!nhghfgfgf</definedName>
    <definedName name="nhghfgfgf">[12]!nhghfgfgf</definedName>
    <definedName name="nhguy" hidden="1">{#N/A,#N/A,TRUE,"Лист1";#N/A,#N/A,TRUE,"Лист2";#N/A,#N/A,TRUE,"Лист3"}</definedName>
    <definedName name="njhgyhjftxcdfxnkl" localSheetId="0">[12]!njhgyhjftxcdfxnkl</definedName>
    <definedName name="njhgyhjftxcdfxnkl">[12]!njhgyhjftxcdfxnkl</definedName>
    <definedName name="njhhhhhhhhhhhhhd" localSheetId="0">[12]!njhhhhhhhhhhhhhd</definedName>
    <definedName name="njhhhhhhhhhhhhhd">[12]!njhhhhhhhhhhhhhd</definedName>
    <definedName name="njkhgjhghfhg" hidden="1">{#N/A,#N/A,TRUE,"Лист1";#N/A,#N/A,TRUE,"Лист2";#N/A,#N/A,TRUE,"Лист3"}</definedName>
    <definedName name="nkjgyuff" localSheetId="0">[12]!nkjgyuff</definedName>
    <definedName name="nkjgyuff">[12]!nkjgyuff</definedName>
    <definedName name="nmbhhhhhhhhhhhhhhhhhhhh" localSheetId="0">[12]!nmbhhhhhhhhhhhhhhhhhhhh</definedName>
    <definedName name="nmbhhhhhhhhhhhhhhhhhhhh">[12]!nmbhhhhhhhhhhhhhhhhhhhh</definedName>
    <definedName name="nmbnbnc" localSheetId="0">[12]!nmbnbnc</definedName>
    <definedName name="nmbnbnc">[12]!nmbnbnc</definedName>
    <definedName name="nmmbnbv" localSheetId="0">[12]!nmmbnbv</definedName>
    <definedName name="nmmbnbv">[12]!nmmbnbv</definedName>
    <definedName name="nn">kk/1.81</definedName>
    <definedName name="nnmmm">#REF!</definedName>
    <definedName name="nnn">#REF!</definedName>
    <definedName name="nnngggggggggggggggggggggggggg" hidden="1">{#N/A,#N/A,TRUE,"Лист1";#N/A,#N/A,TRUE,"Лист2";#N/A,#N/A,TRUE,"Лист3"}</definedName>
    <definedName name="nnnn">kk/1.81</definedName>
    <definedName name="nnnnn">#REF!</definedName>
    <definedName name="nnnnnn">#REF!</definedName>
    <definedName name="npi">[3]MAIN!$F$1245:$AK$1245</definedName>
    <definedName name="NPVR">[3]MAIN!$D$1025</definedName>
    <definedName name="Num_Pmt_Per_Year">[27]Лист1!$D$9</definedName>
    <definedName name="Num_Pmt_Per_Year_50">[16]Лист1!$D$9</definedName>
    <definedName name="Number_of_Payments">MATCH(0.01,[0]!End_Bal,-1)+1</definedName>
    <definedName name="Number_of_Payments_2">#N/A</definedName>
    <definedName name="Number_of_Payments_2_1">#N/A</definedName>
    <definedName name="Number_of_Payments_3">#N/A</definedName>
    <definedName name="Number_of_Payments_3_1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vv_List13_1_100">#REF!</definedName>
    <definedName name="nvv_List13_1_101">#REF!</definedName>
    <definedName name="nvv_List13_1_102">#REF!</definedName>
    <definedName name="nvv_List13_1_103">#REF!</definedName>
    <definedName name="nvv_List13_1_104">#REF!</definedName>
    <definedName name="nvv_List13_1_105">#REF!</definedName>
    <definedName name="nvv_List13_1_106">#REF!</definedName>
    <definedName name="nvv_List13_1_107">#REF!</definedName>
    <definedName name="nvv_List13_1_108">#REF!</definedName>
    <definedName name="nvv_List13_1_109">#REF!</definedName>
    <definedName name="nvv_List13_1_110">#REF!</definedName>
    <definedName name="nvv_List13_1_111">#REF!</definedName>
    <definedName name="nvv_List13_1_112">#REF!</definedName>
    <definedName name="nvv_List13_1_113">#REF!</definedName>
    <definedName name="nvv_List13_1_114">#REF!</definedName>
    <definedName name="nvv_List13_1_115">#REF!</definedName>
    <definedName name="nvv_List13_1_116">#REF!</definedName>
    <definedName name="nvv_List13_1_117">#REF!</definedName>
    <definedName name="nvv_List13_1_118">#REF!</definedName>
    <definedName name="nvv_List13_1_119">#REF!</definedName>
    <definedName name="nvv_List13_1_120">#REF!</definedName>
    <definedName name="nvv_List13_1_121">#REF!</definedName>
    <definedName name="nvv_List13_1_122">#REF!</definedName>
    <definedName name="nvv_List13_1_123">#REF!</definedName>
    <definedName name="nvv_List13_1_124">#REF!</definedName>
    <definedName name="nvv_List13_1_125">#REF!</definedName>
    <definedName name="nvv_List13_1_126">#REF!</definedName>
    <definedName name="nvv_List13_1_127">#REF!</definedName>
    <definedName name="nvv_List13_1_128">#REF!</definedName>
    <definedName name="nvv_List13_1_129">#REF!</definedName>
    <definedName name="nvv_List13_1_130">#REF!</definedName>
    <definedName name="nvv_List13_1_131">#REF!</definedName>
    <definedName name="nvv_List13_1_132">#REF!</definedName>
    <definedName name="nvv_List13_1_133">#REF!</definedName>
    <definedName name="nvv_List13_1_134">#REF!</definedName>
    <definedName name="nvv_List13_1_135">#REF!</definedName>
    <definedName name="nvv_List13_1_136">#REF!</definedName>
    <definedName name="nvv_List13_1_137">#REF!</definedName>
    <definedName name="nvv_List13_1_138">#REF!</definedName>
    <definedName name="nvv_List13_1_139">#REF!</definedName>
    <definedName name="nvv_List13_1_140">#REF!</definedName>
    <definedName name="nvv_List13_1_141">#REF!</definedName>
    <definedName name="nvv_List13_1_142">#REF!</definedName>
    <definedName name="nvv_List13_1_143">#REF!</definedName>
    <definedName name="nvv_List13_1_144">#REF!</definedName>
    <definedName name="nvv_List13_1_145">#REF!</definedName>
    <definedName name="nvv_List13_1_146">#REF!</definedName>
    <definedName name="nvv_List13_1_147">#REF!</definedName>
    <definedName name="nvv_List13_1_148">#REF!</definedName>
    <definedName name="nvv_List13_1_149">#REF!</definedName>
    <definedName name="nvv_List13_1_158">#REF!</definedName>
    <definedName name="nvv_List13_1_159">#REF!</definedName>
    <definedName name="nvv_List13_1_160">#REF!</definedName>
    <definedName name="nvv_List13_1_163">#REF!</definedName>
    <definedName name="nvv_List13_1_164">#REF!</definedName>
    <definedName name="nvv_List13_1_165">#REF!</definedName>
    <definedName name="nvv_List13_1_166">#REF!</definedName>
    <definedName name="nvv_List13_1_167">#REF!</definedName>
    <definedName name="nvv_List13_1_230">#REF!</definedName>
    <definedName name="nvv_List13_1_80">#REF!</definedName>
    <definedName name="nvv_List13_1_81">#REF!</definedName>
    <definedName name="nvv_List13_1_83">#REF!</definedName>
    <definedName name="nvv_List13_1_84">#REF!</definedName>
    <definedName name="nvv_List13_1_85">#REF!</definedName>
    <definedName name="nvv_List13_1_86">#REF!</definedName>
    <definedName name="nvv_List13_1_87">#REF!</definedName>
    <definedName name="nvv_List13_1_88">#REF!</definedName>
    <definedName name="nvv_List13_1_89">#REF!</definedName>
    <definedName name="nvv_List13_1_90">#REF!</definedName>
    <definedName name="nvv_List13_1_91">#REF!</definedName>
    <definedName name="nvv_List13_1_92">#REF!</definedName>
    <definedName name="nvv_List13_1_93">#REF!</definedName>
    <definedName name="nvv_List13_1_94">#REF!</definedName>
    <definedName name="nvv_List13_1_95">#REF!</definedName>
    <definedName name="nvv_List13_1_96">#REF!</definedName>
    <definedName name="nvv_List13_1_97">#REF!</definedName>
    <definedName name="nvv_List13_1_98">#REF!</definedName>
    <definedName name="nvv_List13_1_99">#REF!</definedName>
    <definedName name="nvv_List13_2_100">#REF!</definedName>
    <definedName name="nvv_List13_2_101">#REF!</definedName>
    <definedName name="nvv_List13_2_102">#REF!</definedName>
    <definedName name="nvv_List13_2_103">#REF!</definedName>
    <definedName name="nvv_List13_2_104">#REF!</definedName>
    <definedName name="nvv_List13_2_105">#REF!</definedName>
    <definedName name="nvv_List13_2_106">#REF!</definedName>
    <definedName name="nvv_List13_2_107">#REF!</definedName>
    <definedName name="nvv_List13_2_108">#REF!</definedName>
    <definedName name="nvv_List13_2_109">#REF!</definedName>
    <definedName name="nvv_List13_2_110">#REF!</definedName>
    <definedName name="nvv_List13_2_111">#REF!</definedName>
    <definedName name="nvv_List13_2_112">#REF!</definedName>
    <definedName name="nvv_List13_2_113">#REF!</definedName>
    <definedName name="nvv_List13_2_114">#REF!</definedName>
    <definedName name="nvv_List13_2_115">#REF!</definedName>
    <definedName name="nvv_List13_2_116">#REF!</definedName>
    <definedName name="nvv_List13_2_117">#REF!</definedName>
    <definedName name="nvv_List13_2_118">#REF!</definedName>
    <definedName name="nvv_List13_2_119">#REF!</definedName>
    <definedName name="nvv_List13_2_120">#REF!</definedName>
    <definedName name="nvv_List13_2_121">#REF!</definedName>
    <definedName name="nvv_List13_2_122">#REF!</definedName>
    <definedName name="nvv_List13_2_123">#REF!</definedName>
    <definedName name="nvv_List13_2_124">#REF!</definedName>
    <definedName name="nvv_List13_2_125">#REF!</definedName>
    <definedName name="nvv_List13_2_126">#REF!</definedName>
    <definedName name="nvv_List13_2_127">#REF!</definedName>
    <definedName name="nvv_List13_2_128">#REF!</definedName>
    <definedName name="nvv_List13_2_129">#REF!</definedName>
    <definedName name="nvv_List13_2_130">#REF!</definedName>
    <definedName name="nvv_List13_2_131">#REF!</definedName>
    <definedName name="nvv_List13_2_132">#REF!</definedName>
    <definedName name="nvv_List13_2_133">#REF!</definedName>
    <definedName name="nvv_List13_2_134">#REF!</definedName>
    <definedName name="nvv_List13_2_135">#REF!</definedName>
    <definedName name="nvv_List13_2_136">#REF!</definedName>
    <definedName name="nvv_List13_2_137">#REF!</definedName>
    <definedName name="nvv_List13_2_138">#REF!</definedName>
    <definedName name="nvv_List13_2_139">#REF!</definedName>
    <definedName name="nvv_List13_2_140">#REF!</definedName>
    <definedName name="nvv_List13_2_141">#REF!</definedName>
    <definedName name="nvv_List13_2_142">#REF!</definedName>
    <definedName name="nvv_List13_2_143">#REF!</definedName>
    <definedName name="nvv_List13_2_144">#REF!</definedName>
    <definedName name="nvv_List13_2_145">#REF!</definedName>
    <definedName name="nvv_List13_2_146">#REF!</definedName>
    <definedName name="nvv_List13_2_147">#REF!</definedName>
    <definedName name="nvv_List13_2_148">#REF!</definedName>
    <definedName name="nvv_List13_2_149">#REF!</definedName>
    <definedName name="nvv_List13_2_158">#REF!</definedName>
    <definedName name="nvv_List13_2_159">#REF!</definedName>
    <definedName name="nvv_List13_2_160">#REF!</definedName>
    <definedName name="nvv_List13_2_163">#REF!</definedName>
    <definedName name="nvv_List13_2_164">#REF!</definedName>
    <definedName name="nvv_List13_2_165">#REF!</definedName>
    <definedName name="nvv_List13_2_166">#REF!</definedName>
    <definedName name="nvv_List13_2_167">#REF!</definedName>
    <definedName name="nvv_List13_2_230">#REF!</definedName>
    <definedName name="nvv_List13_2_80">#REF!</definedName>
    <definedName name="nvv_List13_2_81">#REF!</definedName>
    <definedName name="nvv_List13_2_83">#REF!</definedName>
    <definedName name="nvv_List13_2_84">#REF!</definedName>
    <definedName name="nvv_List13_2_85">#REF!</definedName>
    <definedName name="nvv_List13_2_86">#REF!</definedName>
    <definedName name="nvv_List13_2_87">#REF!</definedName>
    <definedName name="nvv_List13_2_88">#REF!</definedName>
    <definedName name="nvv_List13_2_89">#REF!</definedName>
    <definedName name="nvv_List13_2_90">#REF!</definedName>
    <definedName name="nvv_List13_2_91">#REF!</definedName>
    <definedName name="nvv_List13_2_92">#REF!</definedName>
    <definedName name="nvv_List13_2_93">#REF!</definedName>
    <definedName name="nvv_List13_2_94">#REF!</definedName>
    <definedName name="nvv_List13_2_95">#REF!</definedName>
    <definedName name="nvv_List13_2_96">#REF!</definedName>
    <definedName name="nvv_List13_2_97">#REF!</definedName>
    <definedName name="nvv_List13_2_98">#REF!</definedName>
    <definedName name="nvv_List13_2_99">#REF!</definedName>
    <definedName name="nvv_List13_3_100">#REF!</definedName>
    <definedName name="nvv_List13_3_101">#REF!</definedName>
    <definedName name="nvv_List13_3_102">#REF!</definedName>
    <definedName name="nvv_List13_3_103">#REF!</definedName>
    <definedName name="nvv_List13_3_104">#REF!</definedName>
    <definedName name="nvv_List13_3_105">#REF!</definedName>
    <definedName name="nvv_List13_3_106">#REF!</definedName>
    <definedName name="nvv_List13_3_107">#REF!</definedName>
    <definedName name="nvv_List13_3_108">#REF!</definedName>
    <definedName name="nvv_List13_3_109">#REF!</definedName>
    <definedName name="nvv_List13_3_110">#REF!</definedName>
    <definedName name="nvv_List13_3_111">#REF!</definedName>
    <definedName name="nvv_List13_3_112">#REF!</definedName>
    <definedName name="nvv_List13_3_113">#REF!</definedName>
    <definedName name="nvv_List13_3_114">#REF!</definedName>
    <definedName name="nvv_List13_3_115">#REF!</definedName>
    <definedName name="nvv_List13_3_116">#REF!</definedName>
    <definedName name="nvv_List13_3_117">#REF!</definedName>
    <definedName name="nvv_List13_3_118">#REF!</definedName>
    <definedName name="nvv_List13_3_119">#REF!</definedName>
    <definedName name="nvv_List13_3_120">#REF!</definedName>
    <definedName name="nvv_List13_3_121">#REF!</definedName>
    <definedName name="nvv_List13_3_122">#REF!</definedName>
    <definedName name="nvv_List13_3_123">#REF!</definedName>
    <definedName name="nvv_List13_3_124">#REF!</definedName>
    <definedName name="nvv_List13_3_125">#REF!</definedName>
    <definedName name="nvv_List13_3_126">#REF!</definedName>
    <definedName name="nvv_List13_3_127">#REF!</definedName>
    <definedName name="nvv_List13_3_128">#REF!</definedName>
    <definedName name="nvv_List13_3_129">#REF!</definedName>
    <definedName name="nvv_List13_3_130">#REF!</definedName>
    <definedName name="nvv_List13_3_131">#REF!</definedName>
    <definedName name="nvv_List13_3_132">#REF!</definedName>
    <definedName name="nvv_List13_3_133">#REF!</definedName>
    <definedName name="nvv_List13_3_134">#REF!</definedName>
    <definedName name="nvv_List13_3_135">#REF!</definedName>
    <definedName name="nvv_List13_3_136">#REF!</definedName>
    <definedName name="nvv_List13_3_137">#REF!</definedName>
    <definedName name="nvv_List13_3_138">#REF!</definedName>
    <definedName name="nvv_List13_3_139">#REF!</definedName>
    <definedName name="nvv_List13_3_140">#REF!</definedName>
    <definedName name="nvv_List13_3_141">#REF!</definedName>
    <definedName name="nvv_List13_3_142">#REF!</definedName>
    <definedName name="nvv_List13_3_143">#REF!</definedName>
    <definedName name="nvv_List13_3_144">#REF!</definedName>
    <definedName name="nvv_List13_3_145">#REF!</definedName>
    <definedName name="nvv_List13_3_146">#REF!</definedName>
    <definedName name="nvv_List13_3_147">#REF!</definedName>
    <definedName name="nvv_List13_3_148">#REF!</definedName>
    <definedName name="nvv_List13_3_149">#REF!</definedName>
    <definedName name="nvv_List13_3_158">#REF!</definedName>
    <definedName name="nvv_List13_3_159">#REF!</definedName>
    <definedName name="nvv_List13_3_160">#REF!</definedName>
    <definedName name="nvv_List13_3_163">#REF!</definedName>
    <definedName name="nvv_List13_3_164">#REF!</definedName>
    <definedName name="nvv_List13_3_165">#REF!</definedName>
    <definedName name="nvv_List13_3_166">#REF!</definedName>
    <definedName name="nvv_List13_3_167">#REF!</definedName>
    <definedName name="nvv_List13_3_230">#REF!</definedName>
    <definedName name="nvv_List13_3_80">#REF!</definedName>
    <definedName name="nvv_List13_3_81">#REF!</definedName>
    <definedName name="nvv_List13_3_83">#REF!</definedName>
    <definedName name="nvv_List13_3_84">#REF!</definedName>
    <definedName name="nvv_List13_3_85">#REF!</definedName>
    <definedName name="nvv_List13_3_86">#REF!</definedName>
    <definedName name="nvv_List13_3_87">#REF!</definedName>
    <definedName name="nvv_List13_3_88">#REF!</definedName>
    <definedName name="nvv_List13_3_89">#REF!</definedName>
    <definedName name="nvv_List13_3_90">#REF!</definedName>
    <definedName name="nvv_List13_3_91">#REF!</definedName>
    <definedName name="nvv_List13_3_92">#REF!</definedName>
    <definedName name="nvv_List13_3_93">#REF!</definedName>
    <definedName name="nvv_List13_3_94">#REF!</definedName>
    <definedName name="nvv_List13_3_95">#REF!</definedName>
    <definedName name="nvv_List13_3_96">#REF!</definedName>
    <definedName name="nvv_List13_3_97">#REF!</definedName>
    <definedName name="nvv_List13_3_98">#REF!</definedName>
    <definedName name="nvv_List13_3_99">#REF!</definedName>
    <definedName name="nvv_List13_4_100">#REF!</definedName>
    <definedName name="nvv_List13_4_101">#REF!</definedName>
    <definedName name="nvv_List13_4_102">#REF!</definedName>
    <definedName name="nvv_List13_4_103">#REF!</definedName>
    <definedName name="nvv_List13_4_104">#REF!</definedName>
    <definedName name="nvv_List13_4_105">#REF!</definedName>
    <definedName name="nvv_List13_4_106">#REF!</definedName>
    <definedName name="nvv_List13_4_107">#REF!</definedName>
    <definedName name="nvv_List13_4_108">#REF!</definedName>
    <definedName name="nvv_List13_4_109">#REF!</definedName>
    <definedName name="nvv_List13_4_110">#REF!</definedName>
    <definedName name="nvv_List13_4_111">#REF!</definedName>
    <definedName name="nvv_List13_4_112">#REF!</definedName>
    <definedName name="nvv_List13_4_113">#REF!</definedName>
    <definedName name="nvv_List13_4_114">#REF!</definedName>
    <definedName name="nvv_List13_4_115">#REF!</definedName>
    <definedName name="nvv_List13_4_116">#REF!</definedName>
    <definedName name="nvv_List13_4_117">#REF!</definedName>
    <definedName name="nvv_List13_4_118">#REF!</definedName>
    <definedName name="nvv_List13_4_119">#REF!</definedName>
    <definedName name="nvv_List13_4_120">#REF!</definedName>
    <definedName name="nvv_List13_4_121">#REF!</definedName>
    <definedName name="nvv_List13_4_122">#REF!</definedName>
    <definedName name="nvv_List13_4_123">#REF!</definedName>
    <definedName name="nvv_List13_4_124">#REF!</definedName>
    <definedName name="nvv_List13_4_125">#REF!</definedName>
    <definedName name="nvv_List13_4_126">#REF!</definedName>
    <definedName name="nvv_List13_4_127">#REF!</definedName>
    <definedName name="nvv_List13_4_128">#REF!</definedName>
    <definedName name="nvv_List13_4_129">#REF!</definedName>
    <definedName name="nvv_List13_4_130">#REF!</definedName>
    <definedName name="nvv_List13_4_131">#REF!</definedName>
    <definedName name="nvv_List13_4_132">#REF!</definedName>
    <definedName name="nvv_List13_4_133">#REF!</definedName>
    <definedName name="nvv_List13_4_134">#REF!</definedName>
    <definedName name="nvv_List13_4_135">#REF!</definedName>
    <definedName name="nvv_List13_4_136">#REF!</definedName>
    <definedName name="nvv_List13_4_137">#REF!</definedName>
    <definedName name="nvv_List13_4_138">#REF!</definedName>
    <definedName name="nvv_List13_4_139">#REF!</definedName>
    <definedName name="nvv_List13_4_140">#REF!</definedName>
    <definedName name="nvv_List13_4_141">#REF!</definedName>
    <definedName name="nvv_List13_4_142">#REF!</definedName>
    <definedName name="nvv_List13_4_143">#REF!</definedName>
    <definedName name="nvv_List13_4_144">#REF!</definedName>
    <definedName name="nvv_List13_4_145">#REF!</definedName>
    <definedName name="nvv_List13_4_146">#REF!</definedName>
    <definedName name="nvv_List13_4_147">#REF!</definedName>
    <definedName name="nvv_List13_4_148">#REF!</definedName>
    <definedName name="nvv_List13_4_149">#REF!</definedName>
    <definedName name="nvv_List13_4_158">#REF!</definedName>
    <definedName name="nvv_List13_4_159">#REF!</definedName>
    <definedName name="nvv_List13_4_160">#REF!</definedName>
    <definedName name="nvv_List13_4_163">#REF!</definedName>
    <definedName name="nvv_List13_4_164">#REF!</definedName>
    <definedName name="nvv_List13_4_165">#REF!</definedName>
    <definedName name="nvv_List13_4_166">#REF!</definedName>
    <definedName name="nvv_List13_4_167">#REF!</definedName>
    <definedName name="nvv_List13_4_230">#REF!</definedName>
    <definedName name="nvv_List13_4_80">#REF!</definedName>
    <definedName name="nvv_List13_4_81">#REF!</definedName>
    <definedName name="nvv_List13_4_83">#REF!</definedName>
    <definedName name="nvv_List13_4_84">#REF!</definedName>
    <definedName name="nvv_List13_4_85">#REF!</definedName>
    <definedName name="nvv_List13_4_86">#REF!</definedName>
    <definedName name="nvv_List13_4_87">#REF!</definedName>
    <definedName name="nvv_List13_4_88">#REF!</definedName>
    <definedName name="nvv_List13_4_89">#REF!</definedName>
    <definedName name="nvv_List13_4_90">#REF!</definedName>
    <definedName name="nvv_List13_4_91">#REF!</definedName>
    <definedName name="nvv_List13_4_92">#REF!</definedName>
    <definedName name="nvv_List13_4_93">#REF!</definedName>
    <definedName name="nvv_List13_4_94">#REF!</definedName>
    <definedName name="nvv_List13_4_95">#REF!</definedName>
    <definedName name="nvv_List13_4_96">#REF!</definedName>
    <definedName name="nvv_List13_4_97">#REF!</definedName>
    <definedName name="nvv_List13_4_98">#REF!</definedName>
    <definedName name="nvv_List13_4_99">#REF!</definedName>
    <definedName name="nvv_List13_5_100">#REF!</definedName>
    <definedName name="nvv_List13_5_101">#REF!</definedName>
    <definedName name="nvv_List13_5_102">#REF!</definedName>
    <definedName name="nvv_List13_5_103">#REF!</definedName>
    <definedName name="nvv_List13_5_104">#REF!</definedName>
    <definedName name="nvv_List13_5_105">#REF!</definedName>
    <definedName name="nvv_List13_5_106">#REF!</definedName>
    <definedName name="nvv_List13_5_107">#REF!</definedName>
    <definedName name="nvv_List13_5_108">#REF!</definedName>
    <definedName name="nvv_List13_5_109">#REF!</definedName>
    <definedName name="nvv_List13_5_110">#REF!</definedName>
    <definedName name="nvv_List13_5_111">#REF!</definedName>
    <definedName name="nvv_List13_5_112">#REF!</definedName>
    <definedName name="nvv_List13_5_113">#REF!</definedName>
    <definedName name="nvv_List13_5_114">#REF!</definedName>
    <definedName name="nvv_List13_5_115">#REF!</definedName>
    <definedName name="nvv_List13_5_116">#REF!</definedName>
    <definedName name="nvv_List13_5_117">#REF!</definedName>
    <definedName name="nvv_List13_5_118">#REF!</definedName>
    <definedName name="nvv_List13_5_119">#REF!</definedName>
    <definedName name="nvv_List13_5_120">#REF!</definedName>
    <definedName name="nvv_List13_5_121">#REF!</definedName>
    <definedName name="nvv_List13_5_122">#REF!</definedName>
    <definedName name="nvv_List13_5_123">#REF!</definedName>
    <definedName name="nvv_List13_5_124">#REF!</definedName>
    <definedName name="nvv_List13_5_125">#REF!</definedName>
    <definedName name="nvv_List13_5_126">#REF!</definedName>
    <definedName name="nvv_List13_5_127">#REF!</definedName>
    <definedName name="nvv_List13_5_128">#REF!</definedName>
    <definedName name="nvv_List13_5_129">#REF!</definedName>
    <definedName name="nvv_List13_5_130">#REF!</definedName>
    <definedName name="nvv_List13_5_131">#REF!</definedName>
    <definedName name="nvv_List13_5_132">#REF!</definedName>
    <definedName name="nvv_List13_5_133">#REF!</definedName>
    <definedName name="nvv_List13_5_134">#REF!</definedName>
    <definedName name="nvv_List13_5_135">#REF!</definedName>
    <definedName name="nvv_List13_5_136">#REF!</definedName>
    <definedName name="nvv_List13_5_137">#REF!</definedName>
    <definedName name="nvv_List13_5_138">#REF!</definedName>
    <definedName name="nvv_List13_5_139">#REF!</definedName>
    <definedName name="nvv_List13_5_140">#REF!</definedName>
    <definedName name="nvv_List13_5_141">#REF!</definedName>
    <definedName name="nvv_List13_5_142">#REF!</definedName>
    <definedName name="nvv_List13_5_143">#REF!</definedName>
    <definedName name="nvv_List13_5_144">#REF!</definedName>
    <definedName name="nvv_List13_5_145">#REF!</definedName>
    <definedName name="nvv_List13_5_146">#REF!</definedName>
    <definedName name="nvv_List13_5_147">#REF!</definedName>
    <definedName name="nvv_List13_5_148">#REF!</definedName>
    <definedName name="nvv_List13_5_149">#REF!</definedName>
    <definedName name="nvv_List13_5_158">#REF!</definedName>
    <definedName name="nvv_List13_5_159">#REF!</definedName>
    <definedName name="nvv_List13_5_160">#REF!</definedName>
    <definedName name="nvv_List13_5_163">#REF!</definedName>
    <definedName name="nvv_List13_5_164">#REF!</definedName>
    <definedName name="nvv_List13_5_165">#REF!</definedName>
    <definedName name="nvv_List13_5_166">#REF!</definedName>
    <definedName name="nvv_List13_5_167">#REF!</definedName>
    <definedName name="nvv_List13_5_230">#REF!</definedName>
    <definedName name="nvv_List13_5_80">#REF!</definedName>
    <definedName name="nvv_List13_5_81">#REF!</definedName>
    <definedName name="nvv_List13_5_83">#REF!</definedName>
    <definedName name="nvv_List13_5_84">#REF!</definedName>
    <definedName name="nvv_List13_5_85">#REF!</definedName>
    <definedName name="nvv_List13_5_86">#REF!</definedName>
    <definedName name="nvv_List13_5_87">#REF!</definedName>
    <definedName name="nvv_List13_5_88">#REF!</definedName>
    <definedName name="nvv_List13_5_89">#REF!</definedName>
    <definedName name="nvv_List13_5_90">#REF!</definedName>
    <definedName name="nvv_List13_5_91">#REF!</definedName>
    <definedName name="nvv_List13_5_92">#REF!</definedName>
    <definedName name="nvv_List13_5_93">#REF!</definedName>
    <definedName name="nvv_List13_5_94">#REF!</definedName>
    <definedName name="nvv_List13_5_95">#REF!</definedName>
    <definedName name="nvv_List13_5_96">#REF!</definedName>
    <definedName name="nvv_List13_5_97">#REF!</definedName>
    <definedName name="nvv_List13_5_98">#REF!</definedName>
    <definedName name="nvv_List13_5_99">#REF!</definedName>
    <definedName name="nvv_List13_6_100">#REF!</definedName>
    <definedName name="nvv_List13_6_101">#REF!</definedName>
    <definedName name="nvv_List13_6_102">#REF!</definedName>
    <definedName name="nvv_List13_6_103">#REF!</definedName>
    <definedName name="nvv_List13_6_104">#REF!</definedName>
    <definedName name="nvv_List13_6_105">#REF!</definedName>
    <definedName name="nvv_List13_6_106">#REF!</definedName>
    <definedName name="nvv_List13_6_107">#REF!</definedName>
    <definedName name="nvv_List13_6_108">#REF!</definedName>
    <definedName name="nvv_List13_6_109">#REF!</definedName>
    <definedName name="nvv_List13_6_110">#REF!</definedName>
    <definedName name="nvv_List13_6_111">#REF!</definedName>
    <definedName name="nvv_List13_6_112">#REF!</definedName>
    <definedName name="nvv_List13_6_113">#REF!</definedName>
    <definedName name="nvv_List13_6_114">#REF!</definedName>
    <definedName name="nvv_List13_6_115">#REF!</definedName>
    <definedName name="nvv_List13_6_116">#REF!</definedName>
    <definedName name="nvv_List13_6_117">#REF!</definedName>
    <definedName name="nvv_List13_6_118">#REF!</definedName>
    <definedName name="nvv_List13_6_119">#REF!</definedName>
    <definedName name="nvv_List13_6_120">#REF!</definedName>
    <definedName name="nvv_List13_6_121">#REF!</definedName>
    <definedName name="nvv_List13_6_122">#REF!</definedName>
    <definedName name="nvv_List13_6_123">#REF!</definedName>
    <definedName name="nvv_List13_6_124">#REF!</definedName>
    <definedName name="nvv_List13_6_125">#REF!</definedName>
    <definedName name="nvv_List13_6_126">#REF!</definedName>
    <definedName name="nvv_List13_6_127">#REF!</definedName>
    <definedName name="nvv_List13_6_128">#REF!</definedName>
    <definedName name="nvv_List13_6_129">#REF!</definedName>
    <definedName name="nvv_List13_6_130">#REF!</definedName>
    <definedName name="nvv_List13_6_131">#REF!</definedName>
    <definedName name="nvv_List13_6_132">#REF!</definedName>
    <definedName name="nvv_List13_6_133">#REF!</definedName>
    <definedName name="nvv_List13_6_134">#REF!</definedName>
    <definedName name="nvv_List13_6_135">#REF!</definedName>
    <definedName name="nvv_List13_6_136">#REF!</definedName>
    <definedName name="nvv_List13_6_137">#REF!</definedName>
    <definedName name="nvv_List13_6_138">#REF!</definedName>
    <definedName name="nvv_List13_6_139">#REF!</definedName>
    <definedName name="nvv_List13_6_140">#REF!</definedName>
    <definedName name="nvv_List13_6_141">#REF!</definedName>
    <definedName name="nvv_List13_6_142">#REF!</definedName>
    <definedName name="nvv_List13_6_143">#REF!</definedName>
    <definedName name="nvv_List13_6_144">#REF!</definedName>
    <definedName name="nvv_List13_6_145">#REF!</definedName>
    <definedName name="nvv_List13_6_146">#REF!</definedName>
    <definedName name="nvv_List13_6_147">#REF!</definedName>
    <definedName name="nvv_List13_6_148">#REF!</definedName>
    <definedName name="nvv_List13_6_149">#REF!</definedName>
    <definedName name="nvv_List13_6_158">#REF!</definedName>
    <definedName name="nvv_List13_6_159">#REF!</definedName>
    <definedName name="nvv_List13_6_160">#REF!</definedName>
    <definedName name="nvv_List13_6_163">#REF!</definedName>
    <definedName name="nvv_List13_6_164">#REF!</definedName>
    <definedName name="nvv_List13_6_165">#REF!</definedName>
    <definedName name="nvv_List13_6_166">#REF!</definedName>
    <definedName name="nvv_List13_6_167">#REF!</definedName>
    <definedName name="nvv_List13_6_230">#REF!</definedName>
    <definedName name="nvv_List13_6_80">#REF!</definedName>
    <definedName name="nvv_List13_6_81">#REF!</definedName>
    <definedName name="nvv_List13_6_83">#REF!</definedName>
    <definedName name="nvv_List13_6_84">#REF!</definedName>
    <definedName name="nvv_List13_6_85">#REF!</definedName>
    <definedName name="nvv_List13_6_86">#REF!</definedName>
    <definedName name="nvv_List13_6_87">#REF!</definedName>
    <definedName name="nvv_List13_6_88">#REF!</definedName>
    <definedName name="nvv_List13_6_89">#REF!</definedName>
    <definedName name="nvv_List13_6_90">#REF!</definedName>
    <definedName name="nvv_List13_6_91">#REF!</definedName>
    <definedName name="nvv_List13_6_92">#REF!</definedName>
    <definedName name="nvv_List13_6_93">#REF!</definedName>
    <definedName name="nvv_List13_6_94">#REF!</definedName>
    <definedName name="nvv_List13_6_95">#REF!</definedName>
    <definedName name="nvv_List13_6_96">#REF!</definedName>
    <definedName name="nvv_List13_6_97">#REF!</definedName>
    <definedName name="nvv_List13_6_98">#REF!</definedName>
    <definedName name="nvv_List13_6_99">#REF!</definedName>
    <definedName name="nvv_List16_163">#REF!</definedName>
    <definedName name="nvv_List16_80">#REF!</definedName>
    <definedName name="oiipiuojhkh" localSheetId="0">[12]!oiipiuojhkh</definedName>
    <definedName name="oiipiuojhkh">[12]!oiipiuojhkh</definedName>
    <definedName name="oijjjjjjjjjjjjjj" hidden="1">{#N/A,#N/A,TRUE,"Лист1";#N/A,#N/A,TRUE,"Лист2";#N/A,#N/A,TRUE,"Лист3"}</definedName>
    <definedName name="oijnhvfgc" localSheetId="0">[12]!oijnhvfgc</definedName>
    <definedName name="oijnhvfgc">[12]!oijnhvfgc</definedName>
    <definedName name="oikjjjjjjjjjjjjjjjjjjjjjjjj" localSheetId="0">[12]!oikjjjjjjjjjjjjjjjjjjjjjjjj</definedName>
    <definedName name="oikjjjjjjjjjjjjjjjjjjjjjjjj">[12]!oikjjjjjjjjjjjjjjjjjjjjjjjj</definedName>
    <definedName name="oikjkjjkn" localSheetId="0">[12]!oikjkjjkn</definedName>
    <definedName name="oikjkjjkn">[12]!oikjkjjkn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lPrice">[4]Кумк!$J$12:$J$12</definedName>
    <definedName name="OilProd">[4]Кумк!$B$12:$B$12</definedName>
    <definedName name="oinunyg" localSheetId="0">[12]!oinunyg</definedName>
    <definedName name="oinunyg">[12]!oinunyg</definedName>
    <definedName name="oioiiuiuyofyyyyyyyyyyyyyyyyyyyyy" localSheetId="0">[12]!oioiiuiuyofyyyyyyyyyyyyyyyyyyyyy</definedName>
    <definedName name="oioiiuiuyofyyyyyyyyyyyyyyyyyyyyy">[12]!oioiiuiuyofyyyyyyyyyyyyyyyyyyyyy</definedName>
    <definedName name="oioiiuuuuuuuuuuuuuu" localSheetId="0">[12]!oioiiuuuuuuuuuuuuuu</definedName>
    <definedName name="oioiiuuuuuuuuuuuuuu">[12]!oioiiuuuuuuuuuuuuuu</definedName>
    <definedName name="oioiuiouiuyyt" localSheetId="0">[12]!oioiuiouiuyyt</definedName>
    <definedName name="oioiuiouiuyyt">[12]!oioiuiouiuyyt</definedName>
    <definedName name="oioouiui" localSheetId="0">[12]!oioouiui</definedName>
    <definedName name="oioouiui">[12]!oioouiui</definedName>
    <definedName name="oiougy" localSheetId="0">[12]!oiougy</definedName>
    <definedName name="oiougy">[12]!oiougy</definedName>
    <definedName name="oiouiuiyuyt" localSheetId="0">[12]!oiouiuiyuyt</definedName>
    <definedName name="oiouiuiyuyt">[12]!oiouiuiyuyt</definedName>
    <definedName name="oiouiuygyufg" localSheetId="0">[12]!oiouiuygyufg</definedName>
    <definedName name="oiouiuygyufg">[12]!oiouiuygyufg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[38]Контроль!$E$1</definedName>
    <definedName name="ok_50">[39]Контроль!$E$1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iumuhggc" localSheetId="0">[12]!ooiumuhggc</definedName>
    <definedName name="ooiumuhggc">[12]!ooiumuhggc</definedName>
    <definedName name="oooo">'[10]З_П_ 2007'!#REF!</definedName>
    <definedName name="oooo_50">#REF!</definedName>
    <definedName name="oooooo" localSheetId="0">[12]!oooooo</definedName>
    <definedName name="oooooo">[12]!oooooo</definedName>
    <definedName name="oopoooooooooooooooo" hidden="1">{#N/A,#N/A,TRUE,"Лист1";#N/A,#N/A,TRUE,"Лист2";#N/A,#N/A,TRUE,"Лист3"}</definedName>
    <definedName name="org">[40]Титульный!$G$16</definedName>
    <definedName name="org_5_172">#REF!</definedName>
    <definedName name="ORG_ALL">'[41]11'!$A$1:$A$201</definedName>
    <definedName name="OTCST1">[3]MAIN!$200:$200</definedName>
    <definedName name="OTCST2">[3]MAIN!$204:$204</definedName>
    <definedName name="OTCST3">[3]MAIN!$229:$229</definedName>
    <definedName name="Other_Account_From">'[4]ГК лохл'!$C$9</definedName>
    <definedName name="Other_Account_To">'[4]ГК лохл'!$C$10</definedName>
    <definedName name="OTHER_COST2">[3]MAIN!$204:$204</definedName>
    <definedName name="OTHER_COST3">[3]MAIN!$228:$229</definedName>
    <definedName name="OTHERCOST1">[3]MAIN!$200:$200</definedName>
    <definedName name="Output_Directory">'[4]ГК лохл'!$C$13</definedName>
    <definedName name="output_year">#REF!</definedName>
    <definedName name="p">'[5]1_3 новая'!#REF!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'[42]Баланс энергии'!$B$14:$B$15,'[42]Баланс энергии'!$D$8:$G$9,'[42]Баланс энергии'!$D$14:$G$15,'[42]Баланс энергии'!#REF!,'[42]Баланс энергии'!#REF!</definedName>
    <definedName name="P1_SC_PROT10" hidden="1">'[42]Ремонты 2010'!$G$17,'[42]Ремонты 2010'!$B$17:$D$17,'[42]Ремонты 2010'!$A$14:$G$15,'[42]Ремонты 2010'!$A$9:$E$10,'[42]Ремонты 2010'!$A$3:$G$3</definedName>
    <definedName name="P1_SC_PROT14" hidden="1">[42]Общеэксплуатационные!$C$11:$C$13,[42]Общеэксплуатационные!$E$11:$F$13,[42]Общеэксплуатационные!$D$15,[42]Общеэксплуатационные!$B$15</definedName>
    <definedName name="P1_SC_PROT15" hidden="1">'[42]П.1.20. расшифровка КВЛ 2010'!$A$16:$A$17,'[42]П.1.20. расшифровка КВЛ 2010'!$A$20:$A$21,'[42]П.1.20. расшифровка КВЛ 2010'!$A$24:$A$25</definedName>
    <definedName name="P1_SC_PROT17" hidden="1">'[42]соц характер'!$A$3:$F$3,'[42]соц характер'!$A$16:$A$19,'[42]соц характер'!$A$23:$A$25,'[42]соц характер'!$C$10:$C$13,'[42]соц характер'!$E$10:$F$13</definedName>
    <definedName name="P1_SC_PROT2" hidden="1">'[42]Баланс мощности'!#REF!,'[42]Баланс мощности'!#REF!,'[42]Баланс мощности'!#REF!,'[42]Баланс мощности'!#REF!,'[42]Баланс мощности'!#REF!</definedName>
    <definedName name="P1_SC_PROT26" hidden="1">'[42]П.1.20. расшифровка КВЛ 2010'!$A$16:$A$17,'[42]П.1.20. расшифровка КВЛ 2010'!$A$20:$A$21,'[42]П.1.20. расшифровка КВЛ 2010'!$A$24:$A$25</definedName>
    <definedName name="P1_SC_PROT5" hidden="1">'[42]амортизация по уровням напряжен'!$I$10:$I$13,'[42]амортизация по уровням напряжен'!$I$15:$I$18,'[42]амортизация по уровням напряжен'!$D$15:$F$18</definedName>
    <definedName name="P1_SC_PROT7" hidden="1">'[42]П.1.16. оплата труда'!$E$29:$E$30,'[42]П.1.16. оплата труда'!$D$28,'[42]П.1.16. оплата труда'!$F$28,'[42]П.1.16. оплата труда'!$G$27</definedName>
    <definedName name="P1_SCOPE_16_PRT" hidden="1">#REF!,#REF!,#REF!,#REF!,#REF!,#REF!,#REF!,#REF!,#REF!</definedName>
    <definedName name="P1_SCOPE_17_PRT" hidden="1">#REF!,#REF!,#REF!,#REF!,#REF!,#REF!,#REF!,#REF!</definedName>
    <definedName name="P1_SCOPE_4_PRT" hidden="1">'[43]4 баланс ээ'!#REF!,'[43]4 баланс ээ'!#REF!,'[43]4 баланс ээ'!#REF!,'[43]4 баланс ээ'!#REF!,'[43]4 баланс ээ'!#REF!,'[43]4 баланс ээ'!#REF!,'[43]4 баланс ээ'!#REF!,'[43]4 баланс ээ'!$F$14:$I$20,'[43]4 баланс ээ'!$F$23:$I$23</definedName>
    <definedName name="P1_SCOPE_5_PRT" hidden="1">'[43]5 баланс мощности'!#REF!,'[43]5 баланс мощности'!#REF!,'[43]5 баланс мощности'!#REF!,'[43]5 баланс мощности'!#REF!,'[43]5 баланс мощности'!#REF!,'[43]5 баланс мощности'!#REF!,'[43]5 баланс мощности'!#REF!,'[43]5 баланс мощности'!$F$14:$I$21,'[43]5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hidden="1">[44]УПХ!$A$13:$A$16,[44]УПХ!$A$22:$A$22,[44]УПХ!#REF!,[44]УПХ!#REF!,[44]УПХ!$A$45:$A$45,[44]УПХ!$C$45:$C$45,[44]УПХ!#REF!,[44]УПХ!#REF!</definedName>
    <definedName name="P1_SCOPE_PROT14" hidden="1">#REF!,#REF!,#REF!,#REF!,#REF!,#REF!,#REF!,#REF!</definedName>
    <definedName name="P1_SCOPE_PROT16" hidden="1">[44]Транспортн!$A$7:$A$16,[44]Транспортн!#REF!,[44]Транспортн!#REF!,[44]Транспортн!#REF!,[44]Транспортн!#REF!,[44]Транспортн!#REF!</definedName>
    <definedName name="P1_SCOPE_PROT2" hidden="1">#REF!,#REF!,#REF!,#REF!,#REF!</definedName>
    <definedName name="P1_SCOPE_PROT22" hidden="1">[44]Страхов!$A$19:$A$24,[44]Страхов!$A$15:$A$16,[44]Страхов!$A$11:$A$12,[44]Страхов!$A$7:$A$8,[44]Страхов!$C$7:$C$8,[44]Страхов!#REF!,[44]Страхов!$C$11:$C$12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'[44]П.1.16. оплата труда ОПР'!$E$36:$E$37,'[44]П.1.16. оплата труда ОПР'!$D$35,'[44]П.1.16. оплата труда ОПР'!#REF!,'[44]П.1.16.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RE_PROT100" hidden="1">[45]УНПХ!$C$47:$C$48,[45]УНПХ!$A$47:$A$48,[45]УНПХ!$A$43:$A$44,[45]УНПХ!$C$43:$C$44,[45]УНПХ!$E$43:$F$44,[45]УНПХ!$E$39:$F$40,[45]УНПХ!$C$39:$C$40,[45]УНПХ!$D$46</definedName>
    <definedName name="P1_SCORE_PROT14" hidden="1">[45]УПХ!$A$14:$A$18,[45]УПХ!$A$24:$A$24,[45]УПХ!#REF!,[45]УПХ!#REF!,[45]УПХ!$A$47:$A$47,[45]УПХ!$C$47:$C$47,[45]УПХ!$E$47:$F$47,[45]УПХ!#REF!</definedName>
    <definedName name="P1_SCORE_PROT2" hidden="1">'[45]Баланс энергии'!#REF!,'[45]Баланс энергии'!#REF!,'[45]Баланс энергии'!#REF!,'[45]Баланс энергии'!$J$11,'[45]Баланс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_T1_Protect" hidden="1">[46]перекрестка!$J$42:$K$46,[46]перекрестка!$J$49,[46]перекрестка!$J$50:$K$54,[46]перекрестка!$J$55,[46]перекрестка!$J$56:$K$60,[46]перекрестка!$J$62:$K$66</definedName>
    <definedName name="P1_T16_Protect" hidden="1">'[46]16'!$G$10:$K$14,'[46]16'!$G$17:$K$17,'[46]16'!$G$20:$K$20,'[46]16'!$G$23:$K$23,'[46]16'!$G$26:$K$26,'[46]16'!$G$29:$K$29,'[46]16'!$G$33:$K$34,'[46]16'!$G$38:$K$40</definedName>
    <definedName name="P1_T17?L4">'[30]29'!$J$18:$J$25,'[30]29'!$G$18:$G$25,'[30]29'!$G$35:$G$42,'[30]29'!$J$35:$J$42,'[30]29'!$G$60,'[30]29'!$J$60,'[30]29'!$M$60,'[30]29'!$P$60,'[30]29'!$P$18:$P$25,'[30]29'!$G$9:$G$16</definedName>
    <definedName name="P1_T17?unit?РУБ.ГКАЛ">'[30]29'!$F$44:$F$51,'[30]29'!$I$44:$I$51,'[30]29'!$L$44:$L$51,'[30]29'!$F$18:$F$25,'[30]29'!$I$60,'[30]29'!$L$60,'[30]29'!$O$60,'[30]29'!$F$60,'[30]29'!$F$9:$F$16,'[30]29'!$I$9:$I$16</definedName>
    <definedName name="P1_T17?unit?ТГКАЛ">'[30]29'!$M$18:$M$25,'[30]29'!$J$18:$J$25,'[30]29'!$G$18:$G$25,'[30]29'!$G$35:$G$42,'[30]29'!$J$35:$J$42,'[30]29'!$G$60,'[30]29'!$J$60,'[30]29'!$M$60,'[30]29'!$P$60,'[30]29'!$G$9:$G$16</definedName>
    <definedName name="P1_T17_Protection">'[30]29'!$O$47:$P$51,'[30]29'!$L$47:$M$51,'[30]29'!$L$53:$M$53,'[30]29'!$L$55:$M$59,'[30]29'!$O$53:$P$53,'[30]29'!$O$55:$P$59,'[30]29'!$F$12:$G$16,'[30]29'!$F$10:$G$10</definedName>
    <definedName name="P1_T18.2_Protect" hidden="1">'[46]18.2'!$F$12:$J$19,'[46]18.2'!$F$22:$J$25,'[46]18.2'!$B$28:$J$37,'[46]18.2'!$F$39:$J$39,'[46]18.2'!$B$41:$J$43,'[46]18.2'!$F$47:$J$52,'[46]18.2'!$F$59:$J$59</definedName>
    <definedName name="P1_T20_Protection" hidden="1">'[30]20'!$E$4:$H$4,'[30]20'!$E$13:$H$13,'[30]20'!$E$16:$H$17,'[30]20'!$E$19:$H$19,'[30]20'!$J$4:$M$4,'[30]20'!$J$8:$M$11,'[30]20'!$J$13:$M$13,'[30]20'!$J$16:$M$17,'[30]20'!$J$19:$M$19</definedName>
    <definedName name="P1_T21_Protection">'[30]21'!$O$31:$S$33,'[30]21'!$E$11,'[30]21'!$G$11:$K$11,'[30]21'!$M$11,'[30]21'!$O$11:$S$11,'[30]21'!$E$14:$E$16,'[30]21'!$G$14:$K$16,'[30]21'!$M$14:$M$16,'[30]21'!$O$14:$S$16</definedName>
    <definedName name="P1_T23_Protection">'[30]23'!$F$9:$J$25,'[30]23'!$O$9:$P$25,'[30]23'!$A$32:$A$34,'[30]23'!$F$32:$J$34,'[30]23'!$O$32:$P$34,'[30]23'!$A$37:$A$53,'[30]23'!$F$37:$J$53,'[30]23'!$O$37:$P$53</definedName>
    <definedName name="P1_T25_protection">'[30]25'!$G$8:$J$21,'[30]25'!$G$24:$J$28,'[30]25'!$G$30:$J$33,'[30]25'!$G$35:$J$37,'[30]25'!$G$41:$J$42,'[30]25'!$L$8:$O$21,'[30]25'!$L$24:$O$28,'[30]25'!$L$30:$O$33</definedName>
    <definedName name="P1_T26_Protection">'[30]26'!$B$34:$B$36,'[30]26'!$F$8:$I$8,'[30]26'!$F$10:$I$11,'[30]26'!$F$13:$I$15,'[30]26'!$F$18:$I$19,'[30]26'!$F$22:$I$24,'[30]26'!$F$26:$I$26,'[30]26'!$F$29:$I$32</definedName>
    <definedName name="P1_T27_Protection">'[30]27'!$B$34:$B$36,'[30]27'!$F$8:$I$8,'[30]27'!$F$10:$I$11,'[30]27'!$F$13:$I$15,'[30]27'!$F$18:$I$19,'[30]27'!$F$22:$I$24,'[30]27'!$F$26:$I$26,'[30]27'!$F$29:$I$32</definedName>
    <definedName name="P1_T28?axis?R?ПЭ">'[30]28'!$D$16:$I$18,'[30]28'!$D$22:$I$24,'[30]28'!$D$28:$I$30,'[30]28'!$D$37:$I$39,'[30]28'!$D$42:$I$44,'[30]28'!$D$48:$I$50,'[30]28'!$D$54:$I$56,'[30]28'!$D$63:$I$65</definedName>
    <definedName name="P1_T28?axis?R?ПЭ?">'[30]28'!$B$16:$B$18,'[30]28'!$B$22:$B$24,'[30]28'!$B$28:$B$30,'[30]28'!$B$37:$B$39,'[30]28'!$B$42:$B$44,'[30]28'!$B$48:$B$50,'[30]28'!$B$54:$B$56,'[30]28'!$B$63:$B$65</definedName>
    <definedName name="P1_T28?Data">'[30]28'!$G$242:$H$265,'[30]28'!$D$242:$E$265,'[30]28'!$G$216:$H$239,'[30]28'!$D$268:$E$292,'[30]28'!$G$268:$H$292,'[30]28'!$D$216:$E$239,'[30]28'!$G$190:$H$213</definedName>
    <definedName name="P1_T28_Protection">'[30]28'!$B$74:$B$76,'[30]28'!$B$80:$B$82,'[30]28'!$B$89:$B$91,'[30]28'!$B$94:$B$96,'[30]28'!$B$100:$B$102,'[30]28'!$B$106:$B$108,'[30]28'!$B$115:$B$117,'[30]28'!$B$120:$B$122</definedName>
    <definedName name="P1_T4_Protect" hidden="1">'[46]4'!$G$20:$J$20,'[46]4'!$G$22:$J$22,'[46]4'!$G$24:$J$28,'[46]4'!$L$11:$O$17,'[46]4'!$L$20:$O$20,'[46]4'!$L$22:$O$22,'[46]4'!$L$24:$O$28,'[46]4'!$Q$11:$T$17,'[46]4'!$Q$20:$T$20</definedName>
    <definedName name="P1_T6_Protect">'[46]6'!$D$46:$H$55,'[46]6'!$J$46:$N$55,'[46]6'!$D$57:$H$59,'[46]6'!$J$57:$N$59,'[46]6'!$B$10:$B$19,'[46]6'!$D$10:$H$19,'[46]6'!$J$10:$N$19,'[46]6'!$D$21:$H$23,'[46]6'!$J$21:$N$23</definedName>
    <definedName name="P10_T1_Protect">[46]перекрестка!$F$42:$H$46,[46]перекрестка!$F$49:$G$49,[46]перекрестка!$F$50:$H$54,[46]перекрестка!$F$55:$G$55,[46]перекрестка!$F$56:$H$60</definedName>
    <definedName name="P10_T28_Protection">'[30]28'!$G$167:$H$169,'[30]28'!$D$172:$E$174,'[30]28'!$G$172:$H$174,'[30]28'!$D$178:$E$180,'[30]28'!$G$178:$H$181,'[30]28'!$D$184:$E$186,'[30]28'!$G$184:$H$186</definedName>
    <definedName name="P11_T1_Protect">[46]перекрестка!$F$62:$H$66,[46]перекрестка!$F$68:$H$72,[46]перекрестка!$F$74:$H$78,[46]перекрестка!$F$80:$H$84,[46]перекрестка!$F$89:$G$89</definedName>
    <definedName name="P11_T28_Protection">'[30]28'!$D$193:$E$195,'[30]28'!$G$193:$H$195,'[30]28'!$D$198:$E$200,'[30]28'!$G$198:$H$200,'[30]28'!$D$204:$E$206,'[30]28'!$G$204:$H$206,'[30]28'!$D$210:$E$212,'[30]28'!$B$68:$B$70</definedName>
    <definedName name="P12_T1_Protect">[46]перекрестка!$F$90:$H$94,[46]перекрестка!$F$95:$G$95,[46]перекрестка!$F$96:$H$100,[46]перекрестка!$F$102:$H$106,[46]перекрестка!$F$108:$H$112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>[46]перекрестка!$F$114:$H$118,[46]перекрестка!$F$120:$H$124,[46]перекрестка!$F$127:$G$127,[46]перекрестка!$F$128:$H$132,[46]перекрестка!$F$133:$G$133</definedName>
    <definedName name="P14_T1_Protect">[46]перекрестка!$F$134:$H$138,[46]перекрестка!$F$140:$H$144,[46]перекрестка!$F$146:$H$150,[46]перекрестка!$F$152:$H$156,[46]перекрестка!$F$158:$H$162</definedName>
    <definedName name="P15_T1_Protect" hidden="1">[46]перекрестка!$J$158:$K$162,[46]перекрестка!$J$152:$K$156,[46]перекрестка!$J$146:$K$150,[46]перекрестка!$J$140:$K$144,[46]перекрестка!$J$11</definedName>
    <definedName name="P16_T1_Protect" hidden="1">[46]перекрестка!$J$12:$K$16,[46]перекрестка!$J$17,[46]перекрестка!$J$18:$K$22,[46]перекрестка!$J$24:$K$28,[46]перекрестка!$J$30:$K$34,[46]перекрестка!$F$23:$G$23</definedName>
    <definedName name="P17_T1_Protect" hidden="1">[46]перекрестка!$F$29:$G$29,[46]перекрестка!$F$61:$G$61,[46]перекрестка!$F$67:$G$67,[46]перекрестка!$F$101:$G$101,[46]перекрестка!$F$107:$G$107</definedName>
    <definedName name="P18_T1_Protect" hidden="1">#N/A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'[42]Баланс энергии'!#REF!,'[42]Баланс энергии'!#REF!,'[42]Баланс энергии'!#REF!,'[42]Баланс энергии'!#REF!,'[42]Баланс энергии'!#REF!</definedName>
    <definedName name="P2_SC_PROT15" hidden="1">'[42]П.1.20. расшифровка КВЛ 2010'!$A$28:$A$29,'[42]П.1.20. расшифровка КВЛ 2010'!$A$32:$A$33,'[42]П.1.20. расшифровка КВЛ 2010'!$A$36:$A$37</definedName>
    <definedName name="P2_SC_PROT17" hidden="1">'[42]соц характер'!$C$16:$C$19,'[42]соц характер'!$E$16:$F$19,'[42]соц характер'!$C$21,'[42]соц характер'!$E$21:$F$21,'[42]соц характер'!$C$23:$C$24</definedName>
    <definedName name="P2_SC_PROT2" hidden="1">'[42]Баланс мощности'!#REF!,'[42]Баланс мощности'!#REF!,'[42]Баланс мощности'!#REF!,'[42]Баланс мощности'!#REF!,'[42]Баланс мощности'!#REF!</definedName>
    <definedName name="P2_SC_PROT26" hidden="1">'[42]П.1.20. расшифровка КВЛ 2010'!$A$28:$A$29,'[42]П.1.20. расшифровка КВЛ 2010'!$A$32:$A$33,'[42]П.1.20. расшифровка КВЛ 2010'!$A$36:$A$37</definedName>
    <definedName name="P2_SC_PROT7" hidden="1">'[42]П.1.16. оплата труда'!$F$25,'[42]П.1.16. оплата труда'!$D$25,'[42]П.1.16. оплата труда'!$D$22,'[42]П.1.16. оплата труда'!$G$24,'[42]П.1.16. оплата труда'!$F$22</definedName>
    <definedName name="P2_SCOPE_16_PRT" hidden="1">#REF!,#REF!,#REF!,#REF!,#REF!,#REF!,#REF!,#REF!</definedName>
    <definedName name="P2_SCOPE_4_PRT" hidden="1">'[43]4 баланс ээ'!$F$26:$I$26,'[43]4 баланс ээ'!$F$28:$I$30,'[43]4 баланс ээ'!#REF!,'[43]4 баланс ээ'!#REF!,'[43]4 баланс ээ'!#REF!,'[43]4 баланс ээ'!#REF!,'[43]4 баланс ээ'!$K$14:$N$20,'[43]4 баланс ээ'!$K$23:$N$23,'[43]4 баланс ээ'!$K$26:$N$26</definedName>
    <definedName name="P2_SCOPE_5_PRT" hidden="1">'[43]5 баланс мощности'!$F$25:$I$25,'[43]5 баланс мощности'!$F$30:$I$31,'[43]5 баланс мощности'!#REF!,'[43]5 баланс мощности'!#REF!,'[43]5 баланс мощности'!#REF!,'[43]5 баланс мощности'!#REF!,'[43]5 баланс мощности'!$K$14:$N$21,'[43]5 баланс мощности'!$K$23:$N$23,'[43]5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hidden="1">[44]УПХ!#REF!,[44]УПХ!#REF!,[44]УПХ!#REF!,[44]УПХ!#REF!,[44]УПХ!$C$22:$C$22,[44]УПХ!$C$13:$C$16,[44]УПХ!#REF!,[44]УПХ!#REF!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[44]Страхов!#REF!,[44]Страхов!$C$15:$C$16,[44]Страхов!#REF!,[44]Страхов!$C$19:$C$24,[44]Страхов!#REF!,[44]Страхов!$C$27:$C$28</definedName>
    <definedName name="P2_SCOPE_PROT27" hidden="1">#REF!,#REF!,#REF!,#REF!,#REF!,#REF!</definedName>
    <definedName name="P2_SCOPE_PROT5" hidden="1">#REF!,#REF!,#REF!</definedName>
    <definedName name="P2_SCOPE_PROT8" hidden="1">'[44]П.1.16. оплата труда ОПР'!$D$33,'[44]П.1.16. оплата труда ОПР'!#REF!,'[44]П.1.16. оплата труда ОПР'!#REF!,'[44]П.1.16. оплата труда ОПР'!#REF!</definedName>
    <definedName name="P2_SCOPE_SV_PRT" hidden="1">#REF!,#REF!,#REF!,#REF!,#REF!,#REF!,#REF!</definedName>
    <definedName name="P2_T1_Protect" hidden="1">[46]перекрестка!$J$68:$K$72,[46]перекрестка!$J$74:$K$78,[46]перекрестка!$J$80:$K$84,[46]перекрестка!$J$89,[46]перекрестка!$J$90:$K$94,[46]перекрестка!$J$95</definedName>
    <definedName name="P2_T17?L4">'[30]29'!$J$9:$J$16,'[30]29'!$M$9:$M$16,'[30]29'!$P$9:$P$16,'[30]29'!$G$44:$G$51,'[30]29'!$J$44:$J$51,'[30]29'!$M$44:$M$51,'[30]29'!$M$35:$M$42,'[30]29'!$P$35:$P$42,'[30]29'!$P$44:$P$51</definedName>
    <definedName name="P2_T17?unit?РУБ.ГКАЛ">'[30]29'!$I$18:$I$25,'[30]29'!$L$9:$L$16,'[30]29'!$L$18:$L$25,'[30]29'!$O$9:$O$16,'[30]29'!$F$35:$F$42,'[30]29'!$I$35:$I$42,'[30]29'!$L$35:$L$42,'[30]29'!$O$35:$O$51</definedName>
    <definedName name="P2_T17?unit?ТГКАЛ">'[30]29'!$J$9:$J$16,'[30]29'!$M$9:$M$16,'[30]29'!$P$9:$P$16,'[30]29'!$M$35:$M$42,'[30]29'!$P$35:$P$42,'[30]29'!$G$44:$G$51,'[30]29'!$J$44:$J$51,'[30]29'!$M$44:$M$51,'[30]29'!$P$44:$P$51</definedName>
    <definedName name="P2_T17_Protection">'[30]29'!$F$19:$G$19,'[30]29'!$F$21:$G$25,'[30]29'!$F$27:$G$27,'[30]29'!$F$29:$G$33,'[30]29'!$F$36:$G$36,'[30]29'!$F$38:$G$42,'[30]29'!$F$45:$G$45,'[30]29'!$F$47:$G$51</definedName>
    <definedName name="P2_T21_Protection">'[30]21'!$E$20:$E$22,'[30]21'!$G$20:$K$22,'[30]21'!$M$20:$M$22,'[30]21'!$O$20:$S$22,'[30]21'!$E$26:$E$28,'[30]21'!$G$26:$K$28,'[30]21'!$M$26:$M$28,'[30]21'!$O$26:$S$28</definedName>
    <definedName name="P2_T25_protection">'[30]25'!$L$35:$O$37,'[30]25'!$L$41:$O$42,'[30]25'!$Q$8:$T$21,'[30]25'!$Q$24:$T$28,'[30]25'!$Q$30:$T$33,'[30]25'!$Q$35:$T$37,'[30]25'!$Q$41:$T$42,'[30]25'!$B$35:$B$37</definedName>
    <definedName name="P2_T26_Protection">'[30]26'!$F$34:$I$36,'[30]26'!$K$8:$N$8,'[30]26'!$K$10:$N$11,'[30]26'!$K$13:$N$15,'[30]26'!$K$18:$N$19,'[30]26'!$K$22:$N$24,'[30]26'!$K$26:$N$26,'[30]26'!$K$29:$N$32</definedName>
    <definedName name="P2_T27_Protection">'[30]27'!$F$34:$I$36,'[30]27'!$K$8:$N$8,'[30]27'!$K$10:$N$11,'[30]27'!$K$13:$N$15,'[30]27'!$K$18:$N$19,'[30]27'!$K$22:$N$24,'[30]27'!$K$26:$N$26,'[30]27'!$K$29:$N$32</definedName>
    <definedName name="P2_T28?axis?R?ПЭ">'[30]28'!$D$68:$I$70,'[30]28'!$D$74:$I$76,'[30]28'!$D$80:$I$82,'[30]28'!$D$89:$I$91,'[30]28'!$D$94:$I$96,'[30]28'!$D$100:$I$102,'[30]28'!$D$106:$I$108,'[30]28'!$D$115:$I$117</definedName>
    <definedName name="P2_T28?axis?R?ПЭ?">'[30]28'!$B$68:$B$70,'[30]28'!$B$74:$B$76,'[30]28'!$B$80:$B$82,'[30]28'!$B$89:$B$91,'[30]28'!$B$94:$B$96,'[30]28'!$B$100:$B$102,'[30]28'!$B$106:$B$108,'[30]28'!$B$115:$B$117</definedName>
    <definedName name="P2_T28_Protection">'[30]28'!$B$126:$B$128,'[30]28'!$B$132:$B$134,'[30]28'!$B$141:$B$143,'[30]28'!$B$146:$B$148,'[30]28'!$B$152:$B$154,'[30]28'!$B$158:$B$160,'[30]28'!$B$167:$B$169</definedName>
    <definedName name="P2_T4_Protect" hidden="1">'[46]4'!$Q$22:$T$22,'[46]4'!$Q$24:$T$28,'[46]4'!$V$24:$Y$28,'[46]4'!$V$22:$Y$22,'[46]4'!$V$20:$Y$20,'[46]4'!$V$11:$Y$17,'[46]4'!$AA$11:$AD$17,'[46]4'!$AA$20:$AD$20,'[46]4'!$AA$22:$AD$22</definedName>
    <definedName name="P3_SC_PROT1" hidden="1">'[42]Баланс энергии'!#REF!,'[42]Баланс энергии'!#REF!,'[42]Баланс энергии'!#REF!,'[42]Баланс энергии'!#REF!,'[42]Баланс энергии'!#REF!</definedName>
    <definedName name="P3_SC_PROT15" hidden="1">'[42]П.1.20. расшифровка КВЛ 2010'!$B$42,'[42]П.1.20. расшифровка КВЛ 2010'!$C$36:$G$37,'[42]П.1.20. расшифровка КВЛ 2010'!$C$32:$G$33</definedName>
    <definedName name="P3_SC_PROT2" hidden="1">'[42]Баланс мощности'!#REF!,'[42]Баланс мощности'!#REF!,'[42]Баланс мощности'!#REF!,'[42]Баланс мощности'!#REF!,'[42]Баланс мощности'!#REF!</definedName>
    <definedName name="P3_SC_PROT26" hidden="1">'[42]П.1.20. расшифровка КВЛ 2010'!$B$42,'[42]П.1.20. расшифровка КВЛ 2010'!$C$36:$G$37,'[42]П.1.20. расшифровка КВЛ 2010'!$C$32:$G$33</definedName>
    <definedName name="P3_SC_PROT7" hidden="1">'[42]П.1.16. оплата труда'!$G$21,'[42]П.1.16. оплата труда'!$F$19,'[42]П.1.16. оплата труда'!$D$19,'[42]П.1.16. оплата труда'!$G$18,'[42]П.1.16.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'[44]П.1.16. оплата труда ОПР'!$D$29,'[44]П.1.16. оплата труда ОПР'!#REF!,'[44]П.1.16. оплата труда ОПР'!#REF!,'[44]П.1.16. оплата труда ОПР'!$D$26,'[44]П.1.16. оплата труда ОПР'!#REF!</definedName>
    <definedName name="P3_SCOPE_SV_PRT" hidden="1">#REF!,#REF!,#REF!,#REF!,#REF!,#REF!,#REF!</definedName>
    <definedName name="P3_T1_Protect" hidden="1">[46]перекрестка!$J$96:$K$100,[46]перекрестка!$J$102:$K$106,[46]перекрестка!$J$108:$K$112,[46]перекрестка!$J$114:$K$118,[46]перекрестка!$J$120:$K$124</definedName>
    <definedName name="P3_T17_Protection">'[30]29'!$F$53:$G$53,'[30]29'!$F$55:$G$59,'[30]29'!$I$55:$J$59,'[30]29'!$I$53:$J$53,'[30]29'!$I$47:$J$51,'[30]29'!$I$45:$J$45,'[30]29'!$I$38:$J$42,'[30]29'!$I$36:$J$36</definedName>
    <definedName name="P3_T21_Protection">'[30]21'!$E$31:$E$33,'[30]21'!$G$31:$K$33,'[30]21'!$B$14:$B$16,'[30]21'!$B$20:$B$22,'[30]21'!$B$26:$B$28,'[30]21'!$B$31:$B$33,'[30]21'!$M$31:$M$33,P1_T21_Protection</definedName>
    <definedName name="P3_T27_Protection">'[30]27'!$K$34:$N$36,'[30]27'!$P$8:$S$8,'[30]27'!$P$10:$S$11,'[30]27'!$P$13:$S$15,'[30]27'!$P$18:$S$19,'[30]27'!$P$22:$S$24,'[30]27'!$P$26:$S$26,'[30]27'!$P$29:$S$32</definedName>
    <definedName name="P3_T28?axis?R?ПЭ">'[30]28'!$D$120:$I$122,'[30]28'!$D$126:$I$128,'[30]28'!$D$132:$I$134,'[30]28'!$D$141:$I$143,'[30]28'!$D$146:$I$148,'[30]28'!$D$152:$I$154,'[30]28'!$D$158:$I$160</definedName>
    <definedName name="P3_T28?axis?R?ПЭ?">'[30]28'!$B$120:$B$122,'[30]28'!$B$126:$B$128,'[30]28'!$B$132:$B$134,'[30]28'!$B$141:$B$143,'[30]28'!$B$146:$B$148,'[30]28'!$B$152:$B$154,'[30]28'!$B$158:$B$160</definedName>
    <definedName name="P3_T28_Protection">'[30]28'!$B$172:$B$174,'[30]28'!$B$178:$B$180,'[30]28'!$B$184:$B$186,'[30]28'!$B$193:$B$195,'[30]28'!$B$198:$B$200,'[30]28'!$B$204:$B$206,'[30]28'!$B$210:$B$212</definedName>
    <definedName name="P4_SC_PROT1" hidden="1">'[42]Баланс энергии'!#REF!,'[42]Баланс энергии'!#REF!,'[42]Баланс энергии'!#REF!,'[42]Баланс энергии'!#REF!,'[42]Баланс энергии'!#REF!</definedName>
    <definedName name="P4_SC_PROT15" hidden="1">'[42]П.1.20. расшифровка КВЛ 2010'!$C$28:$G$29,'[42]П.1.20. расшифровка КВЛ 2010'!$C$24:$G$25,'[42]П.1.20. расшифровка КВЛ 2010'!$C$20:$G$21</definedName>
    <definedName name="P4_SC_PROT2" hidden="1">'[42]Баланс мощности'!#REF!,'[42]Баланс мощности'!#REF!,'[42]Баланс мощности'!#REF!,'[42]Баланс мощности'!#REF!,'[42]Баланс мощности'!#REF!</definedName>
    <definedName name="P4_SC_PROT26" hidden="1">'[42]П.1.20. расшифровка КВЛ 2010'!$C$28:$G$29,'[42]П.1.20. расшифровка КВЛ 2010'!$C$24:$G$25,'[42]П.1.20. расшифровка КВЛ 2010'!$C$20:$G$21</definedName>
    <definedName name="P4_SC_PROT7" hidden="1">'[42]П.1.16. оплата труда'!$D$16,'[42]П.1.16. оплата труда'!$D$13,'[42]П.1.16. оплата труда'!$F$13,'[42]П.1.16. оплата труда'!$G$15,'[42]П.1.16.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'[44]П.1.16. оплата труда ОПР'!#REF!,'[44]П.1.16. оплата труда ОПР'!$D$23,'[44]П.1.16. оплата труда ОПР'!$D$20,'[44]П.1.16. оплата труда ОПР'!#REF!,'[44]П.1.16. оплата труда ОПР'!#REF!</definedName>
    <definedName name="P4_T1_Protect" hidden="1">[46]перекрестка!$J$127,[46]перекрестка!$J$128:$K$132,[46]перекрестка!$J$133,[46]перекрестка!$J$134:$K$138,[46]перекрестка!$N$11:$N$22,[46]перекрестка!$N$24:$N$28</definedName>
    <definedName name="P4_T17_Protection">'[30]29'!$I$29:$J$33,'[30]29'!$I$27:$J$27,'[30]29'!$I$21:$J$25,'[30]29'!$I$19:$J$19,'[30]29'!$I$12:$J$16,'[30]29'!$I$10:$J$10,'[30]29'!$L$10:$M$10,'[30]29'!$L$12:$M$16</definedName>
    <definedName name="P4_T28?axis?R?ПЭ">'[30]28'!$D$167:$I$169,'[30]28'!$D$172:$I$174,'[30]28'!$D$178:$I$180,'[30]28'!$D$184:$I$186,'[30]28'!$D$193:$I$195,'[30]28'!$D$198:$I$200,'[30]28'!$D$204:$I$206</definedName>
    <definedName name="P4_T28?axis?R?ПЭ?">'[30]28'!$B$167:$B$169,'[30]28'!$B$172:$B$174,'[30]28'!$B$178:$B$180,'[30]28'!$B$184:$B$186,'[30]28'!$B$193:$B$195,'[30]28'!$B$198:$B$200,'[30]28'!$B$204:$B$206</definedName>
    <definedName name="P4_T28_Protection">'[30]28'!$B$219:$B$221,'[30]28'!$B$224:$B$226,'[30]28'!$B$230:$B$232,'[30]28'!$B$236:$B$238,'[30]28'!$B$245:$B$247,'[30]28'!$B$250:$B$252,'[30]28'!$B$256:$B$258</definedName>
    <definedName name="P5_SC_PROT1" hidden="1">'[42]Баланс энергии'!#REF!,'[42]Баланс энергии'!#REF!,'[42]Баланс энергии'!#REF!,'[42]Баланс энергии'!#REF!,'[42]Баланс энергии'!#REF!</definedName>
    <definedName name="P5_SC_PROT15" hidden="1">'[42]П.1.20. расшифровка КВЛ 2010'!$C$16:$G$17,'[42]П.1.20. расшифровка КВЛ 2010'!$C$12:$G$13,'[42]П.1.20. расшифровка КВЛ 2010'!$A$4:$G$4</definedName>
    <definedName name="P5_SC_PROT26" hidden="1">'[42]П.1.20. расшифровка КВЛ 2010'!$C$16:$G$17,'[42]П.1.20. расшифровка КВЛ 2010'!$C$12:$G$13,'[42]П.1.20. расшифровка КВЛ 2010'!$A$4:$G$4</definedName>
    <definedName name="P5_SC_PROT7" hidden="1">'[42]П.1.16. оплата труда'!$F$10:$G$10,'[42]П.1.16. оплата труда'!$D$10,'[42]П.1.16. оплата труда'!$C$8:$G$8,'[42]П.1.16. оплата труда'!$C$29:$C$30,P1_SC_PROT7</definedName>
    <definedName name="P5_SCOPE_PER_PRT" hidden="1">#REF!,#REF!,#REF!,#REF!,#REF!</definedName>
    <definedName name="P5_SCOPE_PROT1" hidden="1">#REF!,#REF!,#REF!,#REF!,#REF!</definedName>
    <definedName name="P5_SCOPE_PROT2" hidden="1">#REF!,#REF!,#REF!,#REF!,#REF!</definedName>
    <definedName name="P5_SCOPE_PROT8" hidden="1">'[44]П.1.16. оплата труда ОПР'!#REF!,'[44]П.1.16. оплата труда ОПР'!#REF!,'[44]П.1.16. оплата труда ОПР'!$D$17,'[44]П.1.16. оплата труда ОПР'!#REF!,'[44]П.1.16. оплата труда ОПР'!#REF!</definedName>
    <definedName name="P5_T1_Protect">[46]перекрестка!$N$30:$N$34,[46]перекрестка!$N$36:$N$40,[46]перекрестка!$N$42:$N$46,[46]перекрестка!$N$49:$N$60,[46]перекрестка!$N$62:$N$66</definedName>
    <definedName name="P5_T17_Protection">'[30]29'!$L$19:$M$19,'[30]29'!$L$21:$M$27,'[30]29'!$L$29:$M$33,'[30]29'!$L$36:$M$36,'[30]29'!$L$38:$M$42,'[30]29'!$L$45:$M$45,'[30]29'!$O$10:$P$10,'[30]29'!$O$12:$P$16</definedName>
    <definedName name="P5_T28?axis?R?ПЭ">'[30]28'!$D$210:$I$212,'[30]28'!$D$219:$I$221,'[30]28'!$D$224:$I$226,'[30]28'!$D$230:$I$232,'[30]28'!$D$236:$I$238,'[30]28'!$D$245:$I$247,'[30]28'!$D$250:$I$252</definedName>
    <definedName name="P5_T28?axis?R?ПЭ?">'[30]28'!$B$210:$B$212,'[30]28'!$B$219:$B$221,'[30]28'!$B$224:$B$226,'[30]28'!$B$230:$B$232,'[30]28'!$B$236:$B$238,'[30]28'!$B$245:$B$247,'[30]28'!$B$250:$B$252</definedName>
    <definedName name="P5_T28_Protection">'[30]28'!$B$262:$B$264,'[30]28'!$B$271:$B$273,'[30]28'!$B$276:$B$278,'[30]28'!$B$282:$B$284,'[30]28'!$B$288:$B$291,'[30]28'!$B$11:$B$13,'[30]28'!$B$16:$B$18,'[30]28'!$B$22:$B$24</definedName>
    <definedName name="P6_SC_PROT1" hidden="1">'[42]Баланс энергии'!#REF!,'[42]Баланс энергии'!#REF!,'[42]Баланс энергии'!#REF!,'[42]Баланс энергии'!$B$8:$B$9,P1_SC_PROT1,P2_SC_PROT1</definedName>
    <definedName name="P6_SCOPE_PER_PRT" hidden="1">#REF!,#REF!,#REF!,#REF!,#REF!</definedName>
    <definedName name="P6_SCOPE_PROT1" hidden="1">#REF!,#REF!,#REF!,#REF!,P1_SCOPE_PROT1,P2_SCOPE_PROT1</definedName>
    <definedName name="P6_SCOPE_PROT8" hidden="1">'[44]П.1.16. оплата труда ОПР'!$D$14,'[44]П.1.16. оплата труда ОПР'!#REF!,'[44]П.1.16. оплата труда ОПР'!#REF!,'[44]П.1.16. оплата труда ОПР'!$D$11</definedName>
    <definedName name="P6_T1_Protect">[46]перекрестка!$N$68:$N$72,[46]перекрестка!$N$74:$N$78,[46]перекрестка!$N$80:$N$84,[46]перекрестка!$N$89:$N$100,[46]перекрестка!$N$102:$N$106</definedName>
    <definedName name="P6_T17_Protection">'[30]29'!$O$19:$P$19,'[30]29'!$O$21:$P$25,'[30]29'!$O$27:$P$27,'[30]29'!$O$29:$P$33,'[30]29'!$O$36:$P$36,'[30]29'!$O$38:$P$42,'[30]29'!$O$45:$P$45,P1_T17_Protection</definedName>
    <definedName name="P6_T28?axis?R?ПЭ">'[30]28'!$D$256:$I$258,'[30]28'!$D$262:$I$264,'[30]28'!$D$271:$I$273,'[30]28'!$D$276:$I$278,'[30]28'!$D$282:$I$284,'[30]28'!$D$288:$I$291,'[30]28'!$D$11:$I$13,P1_T28?axis?R?ПЭ</definedName>
    <definedName name="P6_T28?axis?R?ПЭ?">'[30]28'!$B$256:$B$258,'[30]28'!$B$262:$B$264,'[30]28'!$B$271:$B$273,'[30]28'!$B$276:$B$278,'[30]28'!$B$282:$B$284,'[30]28'!$B$288:$B$291,'[30]28'!$B$11:$B$13,P1_T28?axis?R?ПЭ?</definedName>
    <definedName name="P6_T28_Protection">'[30]28'!$B$28:$B$30,'[30]28'!$B$37:$B$39,'[30]28'!$B$42:$B$44,'[30]28'!$B$48:$B$50,'[30]28'!$B$54:$B$56,'[30]28'!$B$63:$B$65,'[30]28'!$G$210:$H$212,'[30]28'!$D$11:$E$13</definedName>
    <definedName name="P7_SCOPE_PER_PRT" hidden="1">#REF!,#REF!,#REF!,#REF!,#REF!</definedName>
    <definedName name="P7_T1_Protect">[46]перекрестка!$N$108:$N$112,[46]перекрестка!$N$114:$N$118,[46]перекрестка!$N$120:$N$124,[46]перекрестка!$N$127:$N$138,[46]перекрестка!$N$140:$N$144</definedName>
    <definedName name="P7_T28_Protection">'[30]28'!$G$11:$H$13,'[30]28'!$D$16:$E$18,'[30]28'!$G$16:$H$18,'[30]28'!$D$22:$E$24,'[30]28'!$G$22:$H$24,'[30]28'!$D$28:$E$30,'[30]28'!$G$28:$H$30,'[30]28'!$D$37:$E$39</definedName>
    <definedName name="P8_SCOPE_PER_PRT" hidden="1">#REF!,#REF!,#REF!,P1_SCOPE_PER_PRT,P2_SCOPE_PER_PRT,P3_SCOPE_PER_PRT,P4_SCOPE_PER_PRT</definedName>
    <definedName name="P8_T1_Protect">[46]перекрестка!$N$146:$N$150,[46]перекрестка!$N$152:$N$156,[46]перекрестка!$N$158:$N$162,[46]перекрестка!$F$11:$G$11,[46]перекрестка!$F$12:$H$16</definedName>
    <definedName name="P8_T28_Protection">'[30]28'!$G$37:$H$39,'[30]28'!$D$42:$E$44,'[30]28'!$G$42:$H$44,'[30]28'!$D$48:$E$50,'[30]28'!$G$48:$H$50,'[30]28'!$D$54:$E$56,'[30]28'!$G$54:$H$56,'[30]28'!$D$89:$E$91</definedName>
    <definedName name="P9_T1_Protect">[46]перекрестка!$F$17:$G$17,[46]перекрестка!$F$18:$H$22,[46]перекрестка!$F$24:$H$28,[46]перекрестка!$F$30:$H$34,[46]перекрестка!$F$36:$H$40</definedName>
    <definedName name="P9_T28_Protection">'[30]28'!$G$89:$H$91,'[30]28'!$G$94:$H$96,'[30]28'!$D$94:$E$96,'[30]28'!$D$100:$E$102,'[30]28'!$G$100:$H$102,'[30]28'!$D$106:$E$108,'[30]28'!$G$106:$H$108,'[30]28'!$D$167:$E$169</definedName>
    <definedName name="PapExpas">#REF!</definedName>
    <definedName name="PapExpas_50">"$#ССЫЛ!.$AX$1:$BF$75"</definedName>
    <definedName name="PARAM1_1">#REF!</definedName>
    <definedName name="PARAM1_2">#REF!</definedName>
    <definedName name="PARAM2">#REF!</definedName>
    <definedName name="PARSENS1_1">[3]MAIN!$B$1344</definedName>
    <definedName name="PARSENS1_2">[3]MAIN!$C$1344</definedName>
    <definedName name="PARSENS2">[3]MAIN!$A$1355</definedName>
    <definedName name="Pay_Date">[27]Лист1!$B$18:$B$377</definedName>
    <definedName name="Pay_Date_50">[16]Лист1!$B$18:$B$377</definedName>
    <definedName name="Pay_Num">#REF!</definedName>
    <definedName name="Pay_Num_50">[16]Лист1!$A$18:$A$377</definedName>
    <definedName name="Payment_Date" localSheetId="0">#N/A</definedName>
    <definedName name="Payment_Date">#N/A</definedName>
    <definedName name="Payment_Date_2">NA()</definedName>
    <definedName name="Payment_Date_2_1">NA()</definedName>
    <definedName name="Payment_Date_3">NA()</definedName>
    <definedName name="Payment_Date_3_1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[37]Personnel!#REF!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iod">[5]ИнвестицииСвод!$B$1:$B$30</definedName>
    <definedName name="period_column">#REF!</definedName>
    <definedName name="Period_From">'[4]ГК лохл'!$E$6</definedName>
    <definedName name="period_index_column">#REF!</definedName>
    <definedName name="period_list">[36]TEHSHEET!$N$2:$N$6</definedName>
    <definedName name="Period_To">'[4]ГК лохл'!$E$7</definedName>
    <definedName name="Pfamo">#REF!</definedName>
    <definedName name="PFAMO612642">#REF!</definedName>
    <definedName name="PFAMO612642_50">"$#ССЫЛ!.$CP$43:$CX$89"</definedName>
    <definedName name="Pg1_Chrg_Totals">NA()</definedName>
    <definedName name="Pg1_NChrg_Totals">NA()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i">[3]MAIN!$F$16</definedName>
    <definedName name="pIns_5">#REF!</definedName>
    <definedName name="pIns_List02_1">#REF!</definedName>
    <definedName name="pIns_List02_2">#REF!</definedName>
    <definedName name="pIns_List02_3">#REF!</definedName>
    <definedName name="pIns_List02_5_1">#REF!</definedName>
    <definedName name="pIns_List02_5_2">#REF!</definedName>
    <definedName name="pIns_List02_5_3">#REF!</definedName>
    <definedName name="pIns_List02_6_1">#REF!</definedName>
    <definedName name="pIns_List02_6_2">#REF!</definedName>
    <definedName name="pIns_List02_6_3">#REF!</definedName>
    <definedName name="pIns_List03_1">#REF!</definedName>
    <definedName name="pIns_List03_2">#REF!</definedName>
    <definedName name="pIns_List03_3">#REF!</definedName>
    <definedName name="pIns_List04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#REF!</definedName>
    <definedName name="pIns_List13_6_2">#REF!</definedName>
    <definedName name="pIns_List13_6_3">#REF!</definedName>
    <definedName name="pIns_List14_1">#REF!</definedName>
    <definedName name="pIns_List14_2">#REF!</definedName>
    <definedName name="pIns_List14_3">#REF!</definedName>
    <definedName name="pIns_List16_1">#REF!</definedName>
    <definedName name="plan1">[20]Main!$C$10</definedName>
    <definedName name="plan10">[20]Main!$L$10</definedName>
    <definedName name="plan11">[20]Main!$M$10</definedName>
    <definedName name="plan12">[20]Main!$N$10</definedName>
    <definedName name="plan2">[20]Main!$D$10</definedName>
    <definedName name="plan3">[20]Main!$E$10</definedName>
    <definedName name="plan4">[20]Main!$F$10</definedName>
    <definedName name="plan5">[20]Main!$G$10</definedName>
    <definedName name="plan6">[20]Main!$H$10</definedName>
    <definedName name="plan7">[20]Main!$I$10</definedName>
    <definedName name="plan8">[20]Main!$J$10</definedName>
    <definedName name="plan9">[20]Main!$K$10</definedName>
    <definedName name="Pmainoeuvre">#REF!</definedName>
    <definedName name="Pmainoeuvre_50">"$#ССЫЛ!.$DW$4:$ED$68"</definedName>
    <definedName name="poiuyfrts" localSheetId="0">[12]!poiuyfrts</definedName>
    <definedName name="poiuyfrts">[12]!poiuyfrts</definedName>
    <definedName name="polta">'[47]2001'!#REF!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opiiiiiiiiiiiiiiiiiii" hidden="1">{#N/A,#N/A,TRUE,"Лист1";#N/A,#N/A,TRUE,"Лист2";#N/A,#N/A,TRUE,"Лист3"}</definedName>
    <definedName name="popiopoiioj" localSheetId="0">[12]!popiopoiioj</definedName>
    <definedName name="popiopoiioj">[12]!popiopoiioj</definedName>
    <definedName name="popipuiouiguyg" localSheetId="0">[12]!popipuiouiguyg</definedName>
    <definedName name="popipuiouiguyg">[12]!popipuiouiguyg</definedName>
    <definedName name="PostEE">[15]Параметры!$B$7</definedName>
    <definedName name="PostEEList">[15]Лист!$A$60</definedName>
    <definedName name="PostTE">[15]Лист!$B$281</definedName>
    <definedName name="PostTEList">[15]Лист!$A$280</definedName>
    <definedName name="pp">#REF!</definedName>
    <definedName name="pppp" localSheetId="0">[12]!pppp</definedName>
    <definedName name="pppp">[12]!pppp</definedName>
    <definedName name="prd">[7]Титульный!$F$9</definedName>
    <definedName name="predpriyatiya">[5]ИнвестицииСвод!$A$1:$A$29</definedName>
    <definedName name="Previous_Eng">'[4]ГК лохл'!$11:$11</definedName>
    <definedName name="Previous_Rus">'[4]ГК лохл'!$12:$12</definedName>
    <definedName name="Princ">#REF!</definedName>
    <definedName name="Princ_50">[16]Лист1!$G$18:$G$377</definedName>
    <definedName name="Pring_Titles">'[4]ГК лохл'!$1:$16</definedName>
    <definedName name="PRINT">'[5]1_3 новая'!$A$8:$L$322</definedName>
    <definedName name="Print_Area_Reset">#N/A</definedName>
    <definedName name="Print_Area_Reset_2">#N/A</definedName>
    <definedName name="Print_Area_Reset_2_1">#N/A</definedName>
    <definedName name="Print_Area_Reset_3">#N/A</definedName>
    <definedName name="Print_Area_Reset_3_1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SENS">#REF!</definedName>
    <definedName name="PRJ_COUNT">#REF!</definedName>
    <definedName name="PRO">[3]MAIN!#REF!</definedName>
    <definedName name="ProchPotrEE">[15]Параметры!$B$11</definedName>
    <definedName name="ProchPotrEEList">[15]Лист!$A$180</definedName>
    <definedName name="ProchPotrTE">[15]Лист!$B$331</definedName>
    <definedName name="ProchPotrTEList">[15]Лист!$A$330</definedName>
    <definedName name="Prod_str">#REF!</definedName>
    <definedName name="PROD1">[3]MAIN!$65:$66</definedName>
    <definedName name="PROD2">[3]MAIN!$68:$69</definedName>
    <definedName name="Product_Str">#REF!</definedName>
    <definedName name="project">[3]MAIN!$A$13</definedName>
    <definedName name="Project_name">[4]Кумк!$G$3</definedName>
    <definedName name="promd_Запрос_с_16_по_19">#REF!</definedName>
    <definedName name="promd_Запрос_с_16_по_19_50">"$#ССЫЛ!.$A$1:$E$211"</definedName>
    <definedName name="PropTax">[4]Кумк!$R$12:$R$12</definedName>
    <definedName name="PROT_22" localSheetId="0">P3_PROT_22,P4_PROT_22,P5_PROT_22</definedName>
    <definedName name="PROT_22">P3_PROT_22,P4_PROT_22,P5_PROT_22</definedName>
    <definedName name="PutHeader">'[14]Лист1 (3)'!PutHeader</definedName>
    <definedName name="PYear">#REF!</definedName>
    <definedName name="q">'[5]1_3 новая'!#REF!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Fact">'[4]ГК лохл'!$A$1:$Q$74</definedName>
    <definedName name="qFact_BS">#REF!</definedName>
    <definedName name="qFact_BS_28">#REF!</definedName>
    <definedName name="qFact_BS_29">#REF!</definedName>
    <definedName name="qFact_PL">#REF!</definedName>
    <definedName name="qFact_PL_28">#REF!</definedName>
    <definedName name="qFact_PL_29">#REF!</definedName>
    <definedName name="qPlan">#REF!</definedName>
    <definedName name="qPlan_28">#REF!</definedName>
    <definedName name="qPlan_29">#REF!</definedName>
    <definedName name="qPlan_BS">#REF!</definedName>
    <definedName name="qPlan_BS_28">#REF!</definedName>
    <definedName name="qPlan_BS_29">#REF!</definedName>
    <definedName name="qPlan_PL">[4]В_П!$A$1:$Q$82</definedName>
    <definedName name="qq">#N/A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eport1">#REF!</definedName>
    <definedName name="qReport1_28">#REF!</definedName>
    <definedName name="qReport1_29">#REF!</definedName>
    <definedName name="QryRowStr_End_1.5">#N/A</definedName>
    <definedName name="QryRowStr_Start_1.5">#N/A</definedName>
    <definedName name="QryRowStrCount">2</definedName>
    <definedName name="qw" hidden="1">{#N/A,#N/A,TRUE,"Fields";#N/A,#N/A,TRUE,"Sens"}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b_index_column">#REF!</definedName>
    <definedName name="RABOTA">#REF!</definedName>
    <definedName name="RAZMER1">#REF!</definedName>
    <definedName name="RAZMER2">#REF!</definedName>
    <definedName name="RAZMER3">#REF!</definedName>
    <definedName name="Rcash1">[4]Колум!$D$16</definedName>
    <definedName name="Rcash2">[4]Колум!$E$16</definedName>
    <definedName name="Rcr_oth1">[4]Колум!$D$25</definedName>
    <definedName name="Rcr_oth2">[4]Колум!$E$25</definedName>
    <definedName name="Rcred1">[4]Колум!$D$23</definedName>
    <definedName name="Rcred2">[4]Колум!$E$23</definedName>
    <definedName name="RD">'[4]ГК лохл'!#REF!</definedName>
    <definedName name="rdcfgffffffffffffff" localSheetId="0">[12]!rdcfgffffffffffffff</definedName>
    <definedName name="rdcfgffffffffffffff">[12]!rdcfgffffffffffffff</definedName>
    <definedName name="Rdeb1">[4]Колум!$D$18</definedName>
    <definedName name="Rdeb2">[4]Колум!$E$18</definedName>
    <definedName name="rdffffffffffff" localSheetId="0">[12]!rdffffffffffff</definedName>
    <definedName name="rdffffffffffff">[12]!rdffffffffffff</definedName>
    <definedName name="Real_OptClick">'[14]Лист1 (3)'!Real_OptClick</definedName>
    <definedName name="Real_OptClick_26">'[14]Лист1 (3)'!Real_OptClick_26</definedName>
    <definedName name="Real_OptClick_30">'[14]Лист1 (3)'!Real_OptClick_30</definedName>
    <definedName name="Real_OptClick_31">'[14]Лист1 (3)'!Real_OptClick_31</definedName>
    <definedName name="Real_OptClick_32">'[14]Лист1 (3)'!Real_OptClick_32</definedName>
    <definedName name="Real_OptClick_33">'[14]Лист1 (3)'!Real_OptClick_33</definedName>
    <definedName name="Real_OptClick_34">'[14]Лист1 (3)'!Real_OptClick_34</definedName>
    <definedName name="Real_OptClick_35">'[14]Лист1 (3)'!Real_OptClick_35</definedName>
    <definedName name="Real_OptClick_36">'[14]Лист1 (3)'!Real_OptClick_36</definedName>
    <definedName name="Real_OptClick_37">'[14]Лист1 (3)'!Real_OptClick_37</definedName>
    <definedName name="Real_OptClick_39">'[14]Лист1 (3)'!Real_OptClick_39</definedName>
    <definedName name="Real_OptClick_41">'[14]Лист1 (3)'!Real_OptClick_41</definedName>
    <definedName name="Real_OptClick_43">'[14]Лист1 (3)'!Real_OptClick_43</definedName>
    <definedName name="Real_OptClick_46">'[14]Лист1 (3)'!Real_OptClick_46</definedName>
    <definedName name="Real_OptClick_47">'[14]Лист1 (3)'!Real_OptClick_47</definedName>
    <definedName name="Real_OptClick_51">'[14]Лист1 (3)'!Real_OptClick_51</definedName>
    <definedName name="Real_OptClick_52">'[14]Лист1 (3)'!Real_OptClick_52</definedName>
    <definedName name="Real_OptClick_53">'[14]Лист1 (3)'!Real_OptClick_53</definedName>
    <definedName name="Real_OptClick_58">'[14]Лист1 (3)'!Real_OptClick_58</definedName>
    <definedName name="Real_OptClick_59">'[14]Лист1 (3)'!Real_OptClick_59</definedName>
    <definedName name="Real_OptClick_60">'[14]Лист1 (3)'!Real_OptClick_60</definedName>
    <definedName name="Receipts_and_Disbursements">#REF!</definedName>
    <definedName name="reddddddddddddddddd" localSheetId="0">[12]!reddddddddddddddddd</definedName>
    <definedName name="reddddddddddddddddd">[12]!reddddddddddddddddd</definedName>
    <definedName name="reeeeeeeeeeeeeeeeeee" localSheetId="0">[12]!reeeeeeeeeeeeeeeeeee</definedName>
    <definedName name="reeeeeeeeeeeeeeeeeee">[12]!reeeeeeeeeeeeeeeeeee</definedName>
    <definedName name="REGION">[7]TEHSHEET!$B$1:$B$84</definedName>
    <definedName name="region_name">[48]Титульный!$F$7</definedName>
    <definedName name="regionException_flag">[49]TEHSHEET!$E$2</definedName>
    <definedName name="Rent_and_Taxes">#REF!</definedName>
    <definedName name="Rep_cur">[3]MAIN!$F$28</definedName>
    <definedName name="rererrrrrrrrrrrrrrrr" localSheetId="0">[12]!rererrrrrrrrrrrrrrrr</definedName>
    <definedName name="rererrrrrrrrrrrrrrrr">[12]!rererrrrrrrrrrrrrrrr</definedName>
    <definedName name="rerrrr" localSheetId="0">[12]!rerrrr</definedName>
    <definedName name="rerrrr">[12]!rerrrr</definedName>
    <definedName name="rerttryu" hidden="1">{#N/A,#N/A,TRUE,"Лист1";#N/A,#N/A,TRUE,"Лист2";#N/A,#N/A,TRUE,"Лист3"}</definedName>
    <definedName name="Resnatur">#REF!</definedName>
    <definedName name="Resnatur_50">"$#ССЫЛ!.$#ССЫЛ!$#ССЫЛ!:$#ССЫЛ!$#ССЫЛ!"</definedName>
    <definedName name="Resnatur2">#REF!</definedName>
    <definedName name="retruiyi" localSheetId="0">[12]!retruiyi</definedName>
    <definedName name="retruiyi">[12]!retruiyi</definedName>
    <definedName name="retytttttttttttttttttt" localSheetId="0">[12]!retytttttttttttttttttt</definedName>
    <definedName name="retytttttttttttttttttt">[12]!retytttttttttttttttttt</definedName>
    <definedName name="revenues">[3]MAIN!$F$90:$AL$90</definedName>
    <definedName name="rew">'[10]З_П_ 2007'!#REF!</definedName>
    <definedName name="rew_50">#REF!</definedName>
    <definedName name="Rfexp1">[4]Колум!$D$19</definedName>
    <definedName name="Rfexp2">[4]Колум!$E$19</definedName>
    <definedName name="rhfgfh" localSheetId="0">[12]!rhfgfh</definedName>
    <definedName name="rhfgfh">[12]!rhfgfh</definedName>
    <definedName name="Rliab1">[4]Колум!$D$22</definedName>
    <definedName name="Rliab2">[4]Колум!$E$22</definedName>
    <definedName name="Roth1">[4]Колум!$D$20</definedName>
    <definedName name="Roth2">[4]Колум!$E$20</definedName>
    <definedName name="RoyTax">[4]Кумк!$N$12:$N$12</definedName>
    <definedName name="RPrub.rub.___________газ__">'[5]1_3 новая'!#REF!</definedName>
    <definedName name="RPrub.rub._Газ_ГПЗ">'[5]1_3 новая'!#REF!</definedName>
    <definedName name="RPrub.rub.ADD._AC_60C_им_">'[5]1_3 новая'!#REF!</definedName>
    <definedName name="RPrub.rub.ADD._C_150_от_">'[5]1_3 новая'!#REF!</definedName>
    <definedName name="RPrub.rub.ADD._DF_11">'[5]1_3 новая'!#REF!</definedName>
    <definedName name="RPrub.rub.ADD._LZ_4970_им_">'[5]1_3 новая'!#REF!</definedName>
    <definedName name="RPrub.rub.ADD._LZ_6662_им_">'[5]1_3 новая'!#REF!</definedName>
    <definedName name="RPrub.rub.ADD._LZ_7401_им_">'[5]1_3 новая'!#REF!</definedName>
    <definedName name="RPrub.rub.ADD._LZ_7401B_им_">'[5]1_3 новая'!#REF!</definedName>
    <definedName name="RPrub.rub.ADD._LZ_859_им_">'[5]1_3 новая'!#REF!</definedName>
    <definedName name="RPrub.rub.ADD._PMA_D_30__от_">'[5]1_3 новая'!#REF!</definedName>
    <definedName name="RPrub.rub.ADD._SAP_110_им_">'[5]1_3 новая'!#REF!</definedName>
    <definedName name="RPrub.rub.ADD._SAP_177_им_">'[5]1_3 новая'!#REF!</definedName>
    <definedName name="RPrub.rub.ADD._SAP_2055_им_">'[5]1_3 новая'!#REF!</definedName>
    <definedName name="RPrub.rub.ADD._SAP_2061_им_">'[5]1_3 новая'!#REF!</definedName>
    <definedName name="RPrub.rub.ADD._SAP_2076__им_">'[5]1_3 новая'!#REF!</definedName>
    <definedName name="RPrub.rub.ADD._XHV1_4__им_">'[5]1_3 новая'!#REF!</definedName>
    <definedName name="RPrub.rub.ADD._XHV1_5_2__им_">'[5]1_3 новая'!#REF!</definedName>
    <definedName name="RPrub.rub.ADD._АГИДОЛ_от_">'[5]1_3 новая'!#REF!</definedName>
    <definedName name="RPrub.rub.ADD._БMA_5_от_">'[5]1_3 новая'!#REF!</definedName>
    <definedName name="RPrub.rub.ADD.BNIINP_360_от_">'[5]1_3 новая'!#REF!</definedName>
    <definedName name="RPrub.rub.ADD.C_5A_от_">'[5]1_3 новая'!#REF!</definedName>
    <definedName name="RPrub.rub.ADD.DZ2_5_PDN_1595">'[5]1_3 новая'!#REF!</definedName>
    <definedName name="RPrub.rub.ADD.KHД._от_">'[5]1_3 новая'!#REF!</definedName>
    <definedName name="RPrub.rub.ADD.PMA_D_100__от_">'[5]1_3 новая'!#REF!</definedName>
    <definedName name="RPrub.rub.ADD.ВNIINP_354_от_">'[5]1_3 новая'!#REF!</definedName>
    <definedName name="RPrub.rub.ADD.ОЛОА_246_им_">'[5]1_3 новая'!#REF!</definedName>
    <definedName name="RPrub.rub.ADD.ЦИАТИМ_339_от_">'[5]1_3 новая'!#REF!</definedName>
    <definedName name="RPrub.rub.ADD_ШЕЛВИС_50_100_">'[5]1_3 новая'!#REF!</definedName>
    <definedName name="RPrub.rub.ANGLAMOL_6085_им_">'[5]1_3 новая'!#REF!</definedName>
    <definedName name="RPrub.rub.DZ2_5_Парафлоу_430">'[5]1_3 новая'!#REF!</definedName>
    <definedName name="RPrub.rub.HCK_1_от_">'[5]1_3 новая'!#REF!</definedName>
    <definedName name="RPrub.rub.M12Б">'[5]1_3 новая'!#REF!</definedName>
    <definedName name="RPrub.rub.MTBЕ">'[5]1_3 новая'!#REF!</definedName>
    <definedName name="RPrub.rub.Алкилбензин">'[5]1_3 новая'!#REF!</definedName>
    <definedName name="RPrub.rub.Бентол">'[5]1_3 новая'!#REF!</definedName>
    <definedName name="RPrub.rub.Бутан_25_10_W_">'[5]1_3 новая'!#REF!</definedName>
    <definedName name="RPrub.rub.Верещагино">'[5]1_3 новая'!#REF!</definedName>
    <definedName name="RPrub.rub.Газ._конденсат">'[5]1_3 новая'!#REF!</definedName>
    <definedName name="RPrub.rub.Гексановая_фракция">'[5]1_3 новая'!#REF!</definedName>
    <definedName name="RPrub.rub.ДЕТЕРСОЛ_от_">'[5]1_3 новая'!#REF!</definedName>
    <definedName name="RPrub.rub.Диз.топл._З_0.2_35__">'[5]1_3 новая'!#REF!</definedName>
    <definedName name="RPrub.rub.Диз.топл._Л_0.1_62__">'[5]1_3 новая'!#REF!</definedName>
    <definedName name="RPrub.rub.Дипроксамин_от_">'[5]1_3 новая'!#REF!</definedName>
    <definedName name="RPrub.rub.Изобутан">'[5]1_3 новая'!#REF!</definedName>
    <definedName name="RPrub.rub.изопентан">'[5]1_3 новая'!#REF!</definedName>
    <definedName name="RPrub.rub.Каменный_Лог">'[5]1_3 новая'!#REF!</definedName>
    <definedName name="RPrub.rub.Кунгур">'[5]1_3 новая'!#REF!</definedName>
    <definedName name="RPrub.rub.Мазут__100__">'[5]1_3 новая'!#REF!</definedName>
    <definedName name="RPrub.rub.Мазут__40__">'[5]1_3 новая'!#REF!</definedName>
    <definedName name="RPrub.rub.Мазут_зол.__100_2.0">'[5]1_3 новая'!#REF!</definedName>
    <definedName name="RPrub.rub.Мазут_зол.__100_3.5">'[5]1_3 новая'!#REF!</definedName>
    <definedName name="RPrub.rub.Мазут_зол._100_2.0">'[5]1_3 новая'!#REF!</definedName>
    <definedName name="RPrub.rub.Мазут_зол._40_2.0">'[5]1_3 новая'!#REF!</definedName>
    <definedName name="RPrub.rub.Мазут_м_з_100_2.0">'[5]1_3 новая'!#REF!</definedName>
    <definedName name="RPrub.rub.Мазут_м_з_100_3.5">'[5]1_3 новая'!#REF!</definedName>
    <definedName name="RPrub.rub.Мазут_м_з_40_2.0">'[5]1_3 новая'!#REF!</definedName>
    <definedName name="RPrub.rub.Мазут_м_з_40_3.5">'[5]1_3 новая'!#REF!</definedName>
    <definedName name="RPrub.rub.Метан">'[5]1_3 новая'!#REF!</definedName>
    <definedName name="RPrub.rub.Мотоалкилат">'[5]1_3 новая'!#REF!</definedName>
    <definedName name="RPrub.rub.Оса">'[5]1_3 новая'!#REF!</definedName>
    <definedName name="RPrub.rub.ПАО_4__им_">'[5]1_3 новая'!#REF!</definedName>
    <definedName name="RPrub.rub.ПАО_6_им_">'[5]1_3 новая'!#REF!</definedName>
    <definedName name="RPrub.rub.Парадин_им_">'[5]1_3 новая'!#REF!</definedName>
    <definedName name="RPrub.rub.Паранокс_2281">'[5]1_3 новая'!#REF!</definedName>
    <definedName name="RPrub.rub.Паратон_8900">'[5]1_3 новая'!#REF!</definedName>
    <definedName name="RPrub.rub.Парафин_Т1__">'[5]1_3 новая'!#REF!</definedName>
    <definedName name="RPrub.rub.Парафлоу_387">'[5]1_3 новая'!#REF!</definedName>
    <definedName name="RPrub.rub.пентан_амилен.фр.">'[5]1_3 новая'!#REF!</definedName>
    <definedName name="RPrub.rub.ПЛЕКСОЛ_им_">'[5]1_3 новая'!#REF!</definedName>
    <definedName name="RPrub.rub.ПМС_200A_от_">'[5]1_3 новая'!#REF!</definedName>
    <definedName name="RPrub.rub.Присадка_АФК_от_">'[5]1_3 новая'!#REF!</definedName>
    <definedName name="RPrub.rub.Присадки_SHELL">'[5]1_3 новая'!#REF!</definedName>
    <definedName name="RPrub.rub.Сепафлюкс3137_им_">'[5]1_3 новая'!#REF!</definedName>
    <definedName name="RPrub.rub.Сепафлюкс3153_им_">'[5]1_3 новая'!#REF!</definedName>
    <definedName name="RPrub.rub.Сургут__малосернистая_">'[5]1_3 новая'!#REF!</definedName>
    <definedName name="RPrub.rub.Сургут_Когалым">'[5]1_3 новая'!#REF!</definedName>
    <definedName name="RPrub.rub.Сургут_Лангепас">'[5]1_3 новая'!#REF!</definedName>
    <definedName name="RPrub.rub.Сухой_газ_25_10">'[5]1_3 новая'!#REF!</definedName>
    <definedName name="RPrub.rub.фетерол">'[5]1_3 новая'!#REF!</definedName>
    <definedName name="RPrub.rub.ХАЙТЕК_60_60_им_">'[5]1_3 новая'!#REF!</definedName>
    <definedName name="RPrub.rub.ХАЙТЕК_9420_им_">'[5]1_3 новая'!#REF!</definedName>
    <definedName name="RPrub.rub.ХАЙТЕК_E609_им_">'[5]1_3 новая'!#REF!</definedName>
    <definedName name="RPrub.rub.ХАЙТЕК_Е320_им_">'[5]1_3 новая'!#REF!</definedName>
    <definedName name="RPrub.rub.ШЕЛВИС_50_5__им_">'[5]1_3 новая'!#REF!</definedName>
    <definedName name="RPrub.rub.Эфирная_головка">'[5]1_3 новая'!#REF!</definedName>
    <definedName name="RPrub.р2.ВЕЛС_супер_ТУРБО">'[5]1_3 новая'!#REF!</definedName>
    <definedName name="RPrub.р2.Диз.топл._ДЗп_0.2">'[5]1_3 новая'!#REF!</definedName>
    <definedName name="RPrub.р2.Диз.топл._Л_0.2_62">'[5]1_3 новая'!#REF!</definedName>
    <definedName name="RPrub.р2.Диз.топл._Л_0.5_62">'[5]1_3 новая'!#REF!</definedName>
    <definedName name="RPrub.р2.М_8Г2K">'[5]1_3 новая'!#REF!</definedName>
    <definedName name="RPrub.р2.Мазут__100">'[5]1_3 новая'!#REF!</definedName>
    <definedName name="RPrub.р2.Мазут__100__экспорт_">'[5]1_3 новая'!#REF!</definedName>
    <definedName name="RPrub.р2.Мазут__40___экспорт_">'[5]1_3 новая'!#REF!</definedName>
    <definedName name="RPrub.р2.Мазут_40">'[5]1_3 новая'!#REF!</definedName>
    <definedName name="RPrub.р2.Мазут_зол.__100_2.0">'[5]1_3 новая'!#REF!</definedName>
    <definedName name="RPrub.р2.Мазут_зол.__100_3.5">'[5]1_3 новая'!#REF!</definedName>
    <definedName name="RPrub.р2.Мазут_м_з_100_3.5">'[5]1_3 новая'!#REF!</definedName>
    <definedName name="RPrub.р2.Мазут_м_з_40_3.5">'[5]1_3 новая'!#REF!</definedName>
    <definedName name="RPtn.tn.">'[5]1_3 новая'!#REF!</definedName>
    <definedName name="RPtn.tn.___________газ__">'[5]1_3 новая'!#REF!</definedName>
    <definedName name="RPtn.tn.________газ">'[5]1_3 новая'!#REF!</definedName>
    <definedName name="RPtn.tn.______сырье_на_переработку">'[5]1_3 новая'!#REF!</definedName>
    <definedName name="RPtn.tn._Газ_ГПЗ">'[5]1_3 новая'!#REF!</definedName>
    <definedName name="RPtn.tn.ADD._AC_60C_им_">'[5]1_3 новая'!#REF!</definedName>
    <definedName name="RPtn.tn.ADD._C_150_от_">'[5]1_3 новая'!#REF!</definedName>
    <definedName name="RPtn.tn.ADD._DF_11">'[5]1_3 новая'!#REF!</definedName>
    <definedName name="RPtn.tn.ADD._LZ_4970_им_">'[5]1_3 новая'!#REF!</definedName>
    <definedName name="RPtn.tn.ADD._LZ_6662_им_">'[5]1_3 новая'!#REF!</definedName>
    <definedName name="RPtn.tn.ADD._LZ_7401_им_">'[5]1_3 новая'!#REF!</definedName>
    <definedName name="RPtn.tn.ADD._LZ_7401B_им_">'[5]1_3 новая'!#REF!</definedName>
    <definedName name="RPtn.tn.ADD._LZ_859_им_">'[5]1_3 новая'!#REF!</definedName>
    <definedName name="RPtn.tn.ADD._PMA_D_30__от_">'[5]1_3 новая'!#REF!</definedName>
    <definedName name="RPtn.tn.ADD._SAP_110_им_">'[5]1_3 новая'!#REF!</definedName>
    <definedName name="RPtn.tn.ADD._SAP_177_им_">'[5]1_3 новая'!#REF!</definedName>
    <definedName name="RPtn.tn.ADD._SAP_2055_им_">'[5]1_3 новая'!#REF!</definedName>
    <definedName name="RPtn.tn.ADD._SAP_2061_им_">'[5]1_3 новая'!#REF!</definedName>
    <definedName name="RPtn.tn.ADD._SAP_2076__им_">'[5]1_3 новая'!#REF!</definedName>
    <definedName name="RPtn.tn.ADD._XHV1_4__им_">'[5]1_3 новая'!#REF!</definedName>
    <definedName name="RPtn.tn.ADD._XHV1_5_2__им_">'[5]1_3 новая'!#REF!</definedName>
    <definedName name="RPtn.tn.ADD._АГИДОЛ_от_">'[5]1_3 новая'!#REF!</definedName>
    <definedName name="RPtn.tn.ADD._БMA_5_от_">'[5]1_3 новая'!#REF!</definedName>
    <definedName name="RPtn.tn.ADD.BNIINP_360_от_">'[5]1_3 новая'!#REF!</definedName>
    <definedName name="RPtn.tn.ADD.C_5A_от_">'[5]1_3 новая'!#REF!</definedName>
    <definedName name="RPtn.tn.ADD.DZ2_5_PDN_1595">'[5]1_3 новая'!#REF!</definedName>
    <definedName name="RPtn.tn.ADD.KHД._от_">'[5]1_3 новая'!#REF!</definedName>
    <definedName name="RPtn.tn.ADD.PMA_D_100__от_">'[5]1_3 новая'!#REF!</definedName>
    <definedName name="RPtn.tn.ADD.ВNIINP_354_от_">'[5]1_3 новая'!#REF!</definedName>
    <definedName name="RPtn.tn.ADD.ОЛОА_246_им_">'[5]1_3 новая'!#REF!</definedName>
    <definedName name="RPtn.tn.ADD.ОЛОА_4373p_им_">'[5]1_3 новая'!#REF!</definedName>
    <definedName name="RPtn.tn.ADD.ЦИАТИМ_339_от_">'[5]1_3 новая'!#REF!</definedName>
    <definedName name="RPtn.tn.ADD_ШЕЛВИС_50_100_">'[5]1_3 новая'!#REF!</definedName>
    <definedName name="RPtn.tn.ANGLAMOL_6085_им_">'[5]1_3 новая'!#REF!</definedName>
    <definedName name="RPtn.tn.Cерная_кислота">'[5]1_3 новая'!#REF!</definedName>
    <definedName name="RPtn.tn.DZ2_5_Парафлоу_430">'[5]1_3 новая'!#REF!</definedName>
    <definedName name="RPtn.tn.HCK_1_от_">'[5]1_3 новая'!#REF!</definedName>
    <definedName name="RPtn.tn.M12Б">'[5]1_3 новая'!#REF!</definedName>
    <definedName name="RPtn.tn.MTBЕ">'[5]1_3 новая'!#REF!</definedName>
    <definedName name="RPtn.tn.SAE_10_">'[5]1_3 новая'!#REF!</definedName>
    <definedName name="RPtn.tn.SAE_20">'[5]1_3 новая'!#REF!</definedName>
    <definedName name="RPtn.tn.SAE_30_">'[5]1_3 новая'!#REF!</definedName>
    <definedName name="RPtn.tn.SAE_40_">'[5]1_3 новая'!#REF!</definedName>
    <definedName name="RPtn.tn.SAP_2055">'[5]1_3 новая'!#REF!</definedName>
    <definedName name="RPtn.tn.А_76__экспорт_">'[5]1_3 новая'!#REF!</definedName>
    <definedName name="RPtn.tn.А_76_н_э">'[5]1_3 новая'!#REF!</definedName>
    <definedName name="RPtn.tn.А_92">'[5]1_3 новая'!#REF!</definedName>
    <definedName name="RPtn.tn.Автобензин_всего">'[5]1_3 новая'!#REF!</definedName>
    <definedName name="RPtn.tn.Аи_95">'[5]1_3 новая'!#REF!</definedName>
    <definedName name="RPtn.tn.Аи_98">'[5]1_3 новая'!#REF!</definedName>
    <definedName name="RPtn.tn.Алкилбензин">'[5]1_3 новая'!#REF!</definedName>
    <definedName name="RPtn.tn.Безвозвратные_потери">'[5]1_3 новая'!#REF!</definedName>
    <definedName name="RPtn.tn.Бензин_пиролиза">'[5]1_3 новая'!#REF!</definedName>
    <definedName name="RPtn.tn.Бензин_прямогонный_">'[5]1_3 новая'!#REF!</definedName>
    <definedName name="RPtn.tn.Бензол_нефтяной">'[5]1_3 новая'!#REF!</definedName>
    <definedName name="RPtn.tn.Бентол">'[5]1_3 новая'!#REF!</definedName>
    <definedName name="RPtn.tn.Битум_всего">'[5]1_3 новая'!#REF!</definedName>
    <definedName name="RPtn.tn.Битум_дорожный_60_90">'[5]1_3 новая'!#REF!</definedName>
    <definedName name="RPtn.tn.Битум_дорожный_модиф.">'[5]1_3 новая'!#REF!</definedName>
    <definedName name="RPtn.tn.Битум_строительный_70_30">'[5]1_3 новая'!#REF!</definedName>
    <definedName name="RPtn.tn.БНК_40_180">'[5]1_3 новая'!#REF!</definedName>
    <definedName name="RPtn.tn.Бутан_25_10_W_">'[5]1_3 новая'!#REF!</definedName>
    <definedName name="RPtn.tn.в_т.ч._жидкое">'[5]1_3 новая'!#REF!</definedName>
    <definedName name="RPtn.tn.Вакуумный_газойль">'[5]1_3 новая'!#REF!</definedName>
    <definedName name="RPtn.tn.Вакуумный_газойль_с_прис.">'[5]1_3 новая'!#REF!</definedName>
    <definedName name="RPtn.tn.ВЕЛС._HD._EXTR.">'[5]1_3 новая'!#REF!</definedName>
    <definedName name="RPtn.tn.ВЕЛС_1">'[5]1_3 новая'!#REF!</definedName>
    <definedName name="RPtn.tn.ВЕЛС_2">'[5]1_3 новая'!#REF!</definedName>
    <definedName name="RPtn.tn.ВЕЛС_норд">'[5]1_3 новая'!#REF!</definedName>
    <definedName name="RPtn.tn.ВЕЛС_супер">'[5]1_3 новая'!#REF!</definedName>
    <definedName name="RPtn.tn.ВЕЛС_супер_ТУРБО">'[5]1_3 новая'!#REF!</definedName>
    <definedName name="RPtn.tn.ВЕЛС_ТМ">'[5]1_3 новая'!#REF!</definedName>
    <definedName name="RPtn.tn.ВЕЛС_транс_3">'[5]1_3 новая'!#REF!</definedName>
    <definedName name="RPtn.tn.ВЕЛС_транс_5">'[5]1_3 новая'!#REF!</definedName>
    <definedName name="RPtn.tn.Верещагино">'[5]1_3 новая'!#REF!</definedName>
    <definedName name="RPtn.tn.Газ._конденсат">'[5]1_3 новая'!#REF!</definedName>
    <definedName name="RPtn.tn.Газойль_вид_1__Л_0.05_">'[5]1_3 новая'!#REF!</definedName>
    <definedName name="RPtn.tn.Газойль_вид_2__Л_0.1_">'[5]1_3 новая'!#REF!</definedName>
    <definedName name="RPtn.tn.Газойль_вид_3_Л_0.2_">'[5]1_3 новая'!#REF!</definedName>
    <definedName name="RPtn.tn.Газы_на_ГПЗ">'[5]1_3 новая'!#REF!</definedName>
    <definedName name="RPtn.tn.Газы_на_ТЭЦ">'[5]1_3 новая'!#REF!</definedName>
    <definedName name="RPtn.tn.Гач_">'[5]1_3 новая'!#REF!</definedName>
    <definedName name="RPtn.tn.Гексановая_фракция">'[5]1_3 новая'!#REF!</definedName>
    <definedName name="RPtn.tn.Гудрон">'[5]1_3 новая'!#REF!</definedName>
    <definedName name="RPtn.tn.ДЕТЕРСОЛ_от_">'[5]1_3 новая'!#REF!</definedName>
    <definedName name="RPtn.tn.Дзп_0.2">'[5]1_3 новая'!#REF!</definedName>
    <definedName name="RPtn.tn.ДЗп_0.5">'[5]1_3 новая'!#REF!</definedName>
    <definedName name="RPtn.tn.диз.топл._L_01_62">'[5]1_3 новая'!#REF!</definedName>
    <definedName name="RPtn.tn.диз.топл._L_01_эксп.">'[5]1_3 новая'!#REF!</definedName>
    <definedName name="RPtn.tn.Диз.топл._З_0.2___экспорт_">'[5]1_3 новая'!#REF!</definedName>
    <definedName name="RPtn.tn.Диз.топл._З_0.2_35">'[5]1_3 новая'!#REF!</definedName>
    <definedName name="RPtn.tn.Диз.топл._З_0.2_35__">'[5]1_3 новая'!#REF!</definedName>
    <definedName name="RPtn.tn.Диз.топл._З_0.5_35">'[5]1_3 новая'!#REF!</definedName>
    <definedName name="RPtn.tn.Диз.топл._Л_0.1_62">'[5]1_3 новая'!#REF!</definedName>
    <definedName name="RPtn.tn.Диз.топл._Л_0.1_62__">'[5]1_3 новая'!#REF!</definedName>
    <definedName name="RPtn.tn.Диз.топл._Л_0.2_40">'[5]1_3 новая'!#REF!</definedName>
    <definedName name="RPtn.tn.Диз.топл._Л_0.2_62">'[5]1_3 новая'!#REF!</definedName>
    <definedName name="RPtn.tn.Диз.топл._Л_0.5_62">'[5]1_3 новая'!#REF!</definedName>
    <definedName name="RPtn.tn.Диз.топливо_всего">'[5]1_3 новая'!#REF!</definedName>
    <definedName name="RPtn.tn.Диз_топл_А_0.2_35">'[5]1_3 новая'!#REF!</definedName>
    <definedName name="RPtn.tn.Дипроксамин_от_">'[5]1_3 новая'!#REF!</definedName>
    <definedName name="RPtn.tn.Дюрасин_164">'[5]1_3 новая'!#REF!</definedName>
    <definedName name="RPtn.tn.И_12А">'[5]1_3 новая'!#REF!</definedName>
    <definedName name="RPtn.tn.И_20А">'[5]1_3 новая'!#REF!</definedName>
    <definedName name="RPtn.tn.И_30А">'[5]1_3 новая'!#REF!</definedName>
    <definedName name="RPtn.tn.И_40А">'[5]1_3 новая'!#REF!</definedName>
    <definedName name="RPtn.tn.И_50А">'[5]1_3 новая'!#REF!</definedName>
    <definedName name="RPtn.tn.ИГП_18">'[5]1_3 новая'!#REF!</definedName>
    <definedName name="RPtn.tn.ИГП_30">'[5]1_3 новая'!#REF!</definedName>
    <definedName name="RPtn.tn.ИГП_38">'[5]1_3 новая'!#REF!</definedName>
    <definedName name="RPtn.tn.ИГП_49">'[5]1_3 новая'!#REF!</definedName>
    <definedName name="RPtn.tn.Изм.остатков_компонентов">'[5]1_3 новая'!#REF!</definedName>
    <definedName name="RPtn.tn.Изобутан">'[5]1_3 новая'!#REF!</definedName>
    <definedName name="RPtn.tn.изопентан">'[5]1_3 новая'!#REF!</definedName>
    <definedName name="RPtn.tn.ИТОГО">'[5]1_3 новая'!#REF!</definedName>
    <definedName name="RPtn.tn.К_3_">'[5]1_3 новая'!#REF!</definedName>
    <definedName name="RPtn.tn.Каменный_Лог">'[5]1_3 новая'!#REF!</definedName>
    <definedName name="RPtn.tn.Кислород">'[5]1_3 новая'!#REF!</definedName>
    <definedName name="RPtn.tn.Кокс_всего">'[5]1_3 новая'!#REF!</definedName>
    <definedName name="RPtn.tn.Кокс_крупнокусковый">'[5]1_3 новая'!#REF!</definedName>
    <definedName name="RPtn.tn.Кокс_мелкий">'[5]1_3 новая'!#REF!</definedName>
    <definedName name="RPtn.tn.Кокс_суммарный_электродный">'[5]1_3 новая'!#REF!</definedName>
    <definedName name="RPtn.tn.Ком.вязкий">'[5]1_3 новая'!#REF!</definedName>
    <definedName name="RPtn.tn.Ком.остаточный">'[5]1_3 новая'!#REF!</definedName>
    <definedName name="RPtn.tn.Ком.средневязкий">'[5]1_3 новая'!#REF!</definedName>
    <definedName name="RPtn.tn.Компоненты_всего">'[5]1_3 новая'!#REF!</definedName>
    <definedName name="RPtn.tn.Кратон_1101М">'[5]1_3 новая'!#REF!</definedName>
    <definedName name="RPtn.tn.Кунгур">'[5]1_3 новая'!#REF!</definedName>
    <definedName name="RPtn.tn.ЛУКойл_Арктик_1_L">'[5]1_3 новая'!#REF!</definedName>
    <definedName name="RPtn.tn.ЛУКойл_Арктик_1_S">'[5]1_3 новая'!#REF!</definedName>
    <definedName name="RPtn.tn.ЛУКойл_Арктик_1_Э">'[5]1_3 новая'!#REF!</definedName>
    <definedName name="RPtn.tn.ЛУКойл_Люкс">'[5]1_3 новая'!#REF!</definedName>
    <definedName name="RPtn.tn.ЛУКойл_Супер">'[5]1_3 новая'!#REF!</definedName>
    <definedName name="RPtn.tn.М_10_Г2ЦС">'[5]1_3 новая'!#REF!</definedName>
    <definedName name="RPtn.tn.М_10В2">'[5]1_3 новая'!#REF!</definedName>
    <definedName name="RPtn.tn.М_10Г2">'[5]1_3 новая'!#REF!</definedName>
    <definedName name="RPtn.tn.М_10Г2__и_">'[5]1_3 новая'!#REF!</definedName>
    <definedName name="RPtn.tn.М_10Г2К">'[5]1_3 новая'!#REF!</definedName>
    <definedName name="RPtn.tn.М_10ДМ">'[5]1_3 новая'!#REF!</definedName>
    <definedName name="RPtn.tn.М_10ДМ__и_">'[5]1_3 новая'!#REF!</definedName>
    <definedName name="RPtn.tn.М_14_Г2ЦС">'[5]1_3 новая'!#REF!</definedName>
    <definedName name="RPtn.tn.М_14Б">'[5]1_3 новая'!#REF!</definedName>
    <definedName name="RPtn.tn.М_14В2">'[5]1_3 новая'!#REF!</definedName>
    <definedName name="RPtn.tn.М_16_Г2ЦС">'[5]1_3 новая'!#REF!</definedName>
    <definedName name="RPtn.tn.М_8В">'[5]1_3 новая'!#REF!</definedName>
    <definedName name="RPtn.tn.М_8В2">'[5]1_3 новая'!#REF!</definedName>
    <definedName name="RPtn.tn.М_8Ви">'[5]1_3 новая'!#REF!</definedName>
    <definedName name="RPtn.tn.М_8Г2">'[5]1_3 новая'!#REF!</definedName>
    <definedName name="RPtn.tn.М_8Г2__и_">'[5]1_3 новая'!#REF!</definedName>
    <definedName name="RPtn.tn.М_8Г2K">'[5]1_3 новая'!#REF!</definedName>
    <definedName name="RPtn.tn.М_8ДМ">'[5]1_3 новая'!#REF!</definedName>
    <definedName name="RPtn.tn.Мазут__100__">'[5]1_3 новая'!#REF!</definedName>
    <definedName name="RPtn.tn.Мазут__40__">'[5]1_3 новая'!#REF!</definedName>
    <definedName name="RPtn.tn.Мазут_зол._100_2.0">'[5]1_3 новая'!#REF!</definedName>
    <definedName name="RPtn.tn.Мазут_зол._100_3.5">'[5]1_3 новая'!#REF!</definedName>
    <definedName name="RPtn.tn.Мазут_зол._40_2.0">'[5]1_3 новая'!#REF!</definedName>
    <definedName name="RPtn.tn.Мазут_м_з_100_2.0">'[5]1_3 новая'!#REF!</definedName>
    <definedName name="RPtn.tn.Мазут_м_з_40_2.0">'[5]1_3 новая'!#REF!</definedName>
    <definedName name="RPtn.tn.Мазут_м_з_40_3.5">'[5]1_3 новая'!#REF!</definedName>
    <definedName name="RPtn.tn.Мазут_товарный_всего">'[5]1_3 новая'!#REF!</definedName>
    <definedName name="RPtn.tn.Мазут_флотский">'[5]1_3 новая'!#REF!</definedName>
    <definedName name="RPtn.tn.Масла_всего">'[5]1_3 новая'!#REF!</definedName>
    <definedName name="RPtn.tn.Метан">'[5]1_3 новая'!#REF!</definedName>
    <definedName name="RPtn.tn.Мотоалкилат">'[5]1_3 новая'!#REF!</definedName>
    <definedName name="RPtn.tn.Нефтепродукты_на_соб.нужды">'[5]1_3 новая'!#REF!</definedName>
    <definedName name="RPtn.tn.Оса">'[5]1_3 новая'!#REF!</definedName>
    <definedName name="RPtn.tn.П_2">'[5]1_3 новая'!#REF!</definedName>
    <definedName name="RPtn.tn.ПАО_4__им_">'[5]1_3 новая'!#REF!</definedName>
    <definedName name="RPtn.tn.ПАО_6_им_">'[5]1_3 новая'!#REF!</definedName>
    <definedName name="RPtn.tn.Парадин_им_">'[5]1_3 новая'!#REF!</definedName>
    <definedName name="RPtn.tn.Паранокс_2281">'[5]1_3 новая'!#REF!</definedName>
    <definedName name="RPtn.tn.Паратон_8900">'[5]1_3 новая'!#REF!</definedName>
    <definedName name="RPtn.tn.Парафин_всего">'[5]1_3 новая'!#REF!</definedName>
    <definedName name="RPtn.tn.Парафин_НС">'[5]1_3 новая'!#REF!</definedName>
    <definedName name="RPtn.tn.Парафин_Т1">'[5]1_3 новая'!#REF!</definedName>
    <definedName name="RPtn.tn.Парафин_Т1__">'[5]1_3 новая'!#REF!</definedName>
    <definedName name="RPtn.tn.Парафин_Т1__экспорт_">'[5]1_3 новая'!#REF!</definedName>
    <definedName name="RPtn.tn.Парафлоу_387">'[5]1_3 новая'!#REF!</definedName>
    <definedName name="RPtn.tn.пентан_амилен.фр.">'[5]1_3 новая'!#REF!</definedName>
    <definedName name="RPtn.tn.Переработка_нефтяного_сырья">'[5]1_3 новая'!#REF!</definedName>
    <definedName name="RPtn.tn.Печное_топливо">'[5]1_3 новая'!#REF!</definedName>
    <definedName name="RPtn.tn.ПЛЕКСОЛ_им_">'[5]1_3 новая'!#REF!</definedName>
    <definedName name="RPtn.tn.ПМС_200A_от_">'[5]1_3 новая'!#REF!</definedName>
    <definedName name="RPtn.tn.Полуфабрикаты_и_прочее_сырье">'[5]1_3 новая'!#REF!</definedName>
    <definedName name="RPtn.tn.Поставка_нефтяного_сырья_всего">'[5]1_3 новая'!#REF!</definedName>
    <definedName name="RPtn.tn.Присадка_АФК_от_">'[5]1_3 новая'!#REF!</definedName>
    <definedName name="RPtn.tn.Присадки">'[5]1_3 новая'!#REF!</definedName>
    <definedName name="RPtn.tn.Присадки_SHELL">'[5]1_3 новая'!#REF!</definedName>
    <definedName name="RPtn.tn.Рефлюкс">'[5]1_3 новая'!#REF!</definedName>
    <definedName name="RPtn.tn.РТ">'[5]1_3 новая'!#REF!</definedName>
    <definedName name="RPtn.tn.РТ__">'[5]1_3 новая'!#REF!</definedName>
    <definedName name="RPtn.tn.РТ_экспорт_">'[5]1_3 новая'!#REF!</definedName>
    <definedName name="RPtn.tn.Сепафлюкс3137_им_">'[5]1_3 новая'!#REF!</definedName>
    <definedName name="RPtn.tn.Сепафлюкс3153_им_">'[5]1_3 новая'!#REF!</definedName>
    <definedName name="RPtn.tn.Сероводород">'[5]1_3 новая'!#REF!</definedName>
    <definedName name="RPtn.tn.Сероводород_на_соб._нужды__">'[5]1_3 новая'!#REF!</definedName>
    <definedName name="RPtn.tn.со_стороны">'[5]1_3 новая'!#REF!</definedName>
    <definedName name="RPtn.tn.Сольвент">'[5]1_3 новая'!#REF!</definedName>
    <definedName name="RPtn.tn.СПКНБ">'[5]1_3 новая'!#REF!</definedName>
    <definedName name="RPtn.tn.Стабикар">'[5]1_3 новая'!#REF!</definedName>
    <definedName name="RPtn.tn.Сургут__малосернистая_">'[5]1_3 новая'!#REF!</definedName>
    <definedName name="RPtn.tn.Сургут_Когалым">'[5]1_3 новая'!#REF!</definedName>
    <definedName name="RPtn.tn.Сургут_Лангепас">'[5]1_3 новая'!#REF!</definedName>
    <definedName name="RPtn.tn.Сухой_газ_25_10">'[5]1_3 новая'!#REF!</definedName>
    <definedName name="RPtn.tn.Сырье_вяз.дор.бит.">'[5]1_3 новая'!#REF!</definedName>
    <definedName name="RPtn.tn.ТНЭП_16__М_100___">'[5]1_3 новая'!#REF!</definedName>
    <definedName name="RPtn.tn.ТНЭП_16__рекой___">'[5]1_3 новая'!#REF!</definedName>
    <definedName name="RPtn.tn.ТНЭП_8__М_40___">'[5]1_3 новая'!#REF!</definedName>
    <definedName name="RPtn.tn.Толуол">'[5]1_3 новая'!#REF!</definedName>
    <definedName name="RPtn.tn.Топливо_на_соб.нужды__">'[5]1_3 новая'!#REF!</definedName>
    <definedName name="RPtn.tn.Топливо_судовое_м.в._S_0.2">'[5]1_3 новая'!#REF!</definedName>
    <definedName name="RPtn.tn.ТП_22с">'[5]1_3 новая'!#REF!</definedName>
    <definedName name="RPtn.tn.ТП_30">'[5]1_3 новая'!#REF!</definedName>
    <definedName name="rptn.tn.ТП_301">'[5]1,3 новая'!#REF!</definedName>
    <definedName name="RPtn.tn.ТП_46">'[5]1_3 новая'!#REF!</definedName>
    <definedName name="RPtn.tn.фетерол">'[5]1_3 новая'!#REF!</definedName>
    <definedName name="RPtn.tn.ХАЙТЕК_60_60_им_">'[5]1_3 новая'!#REF!</definedName>
    <definedName name="RPtn.tn.ХАЙТЕК_623_им_">'[5]1_3 новая'!#REF!</definedName>
    <definedName name="RPtn.tn.ХАЙТЕК_646_им_">'[5]1_3 новая'!#REF!</definedName>
    <definedName name="RPtn.tn.ХАЙТЕК_9360_им_">'[5]1_3 новая'!#REF!</definedName>
    <definedName name="RPtn.tn.ХАЙТЕК_9420_им_">'[5]1_3 новая'!#REF!</definedName>
    <definedName name="RPtn.tn.ХАЙТЕК_E609_им_">'[5]1_3 новая'!#REF!</definedName>
    <definedName name="RPtn.tn.ХАЙТЕК_Е320_им_">'[5]1_3 новая'!#REF!</definedName>
    <definedName name="RPtn.tn.Холмогорская_">'[5]1_3 новая'!#REF!</definedName>
    <definedName name="RPtn.tn.ШЕЛВИС_50_5__им_">'[5]1_3 новая'!#REF!</definedName>
    <definedName name="RPtn.tn.Эфирная_головка">'[5]1_3 новая'!#REF!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tdrdrdsf" hidden="1">{#N/A,#N/A,TRUE,"Лист1";#N/A,#N/A,TRUE,"Лист2";#N/A,#N/A,TRUE,"Лист3"}</definedName>
    <definedName name="rrtget6" localSheetId="0">[12]!rrtget6</definedName>
    <definedName name="rrtget6">[12]!rrtget6</definedName>
    <definedName name="Rsfin1">[4]Колум!$D$17</definedName>
    <definedName name="Rsfin2">[4]Колум!$E$17</definedName>
    <definedName name="rt" localSheetId="0">[12]!rt</definedName>
    <definedName name="rt">[12]!rt</definedName>
    <definedName name="Rtax1">[4]Колум!$D$24</definedName>
    <definedName name="Rtax2">[4]Колум!$E$24</definedName>
    <definedName name="rtttttttt" localSheetId="0">[12]!rtttttttt</definedName>
    <definedName name="rtttttttt">[12]!rtttttttt</definedName>
    <definedName name="rtyuiuy" localSheetId="0">[12]!rtyuiuy</definedName>
    <definedName name="rtyuiuy">[12]!rtyuiuy</definedName>
    <definedName name="RUR">'[5]1_3 новая'!$F$7</definedName>
    <definedName name="rкурс">'[50]Сравнение по годам'!$A$115</definedName>
    <definedName name="rкурс_50">'[51]Сравнение по годам'!$A$115</definedName>
    <definedName name="rкурс_7">'[51]Сравнение по годам'!$A$115</definedName>
    <definedName name="s">'[5]1_3 новая'!#REF!</definedName>
    <definedName name="s_50">#REF!</definedName>
    <definedName name="S1_">#REF!</definedName>
    <definedName name="S1__50">"$#ССЫЛ!.$C$1:$C$65536"</definedName>
    <definedName name="S10_">#REF!</definedName>
    <definedName name="S10__50">"$#ССЫЛ!.$L$1:$L$65536"</definedName>
    <definedName name="S11_">#REF!</definedName>
    <definedName name="S11__50">"$#ССЫЛ!.$M$1:$M$65536"</definedName>
    <definedName name="S12_">#REF!</definedName>
    <definedName name="S12__50">"$#ССЫЛ!.$N$1:$N$65536"</definedName>
    <definedName name="S13_">#REF!</definedName>
    <definedName name="S13__50">"$#ССЫЛ!.$O$1:$O$65536"</definedName>
    <definedName name="S14_">#REF!</definedName>
    <definedName name="S14__50">"$#ССЫЛ!.$P$1:$P$65536"</definedName>
    <definedName name="S15_">#REF!</definedName>
    <definedName name="S15__50">"$#ССЫЛ!.$Q$1:$Q$65536"</definedName>
    <definedName name="S16_">#REF!</definedName>
    <definedName name="S16__50">"$#ССЫЛ!.$R$1:$R$65536"</definedName>
    <definedName name="S17_">#REF!</definedName>
    <definedName name="S17__50">"$#ССЫЛ!.$S$1:$S$65536"</definedName>
    <definedName name="S18_">#REF!</definedName>
    <definedName name="S18__50">"$#ССЫЛ!.$T$1:$T$65536"</definedName>
    <definedName name="S19_">#REF!</definedName>
    <definedName name="S19__50">"$#ССЫЛ!.$U$1:$U$65536"</definedName>
    <definedName name="S2_">#REF!</definedName>
    <definedName name="S2__50">"$#ССЫЛ!.$D$1:$D$65536"</definedName>
    <definedName name="S20_">#REF!</definedName>
    <definedName name="S20__50">"$#ССЫЛ!.$W$1:$W$65536"</definedName>
    <definedName name="S3_">#REF!</definedName>
    <definedName name="S3__50">"$#ССЫЛ!.$E$1:$E$65536"</definedName>
    <definedName name="S4_">#REF!</definedName>
    <definedName name="S4__50">"$#ССЫЛ!.$F$1:$F$65536"</definedName>
    <definedName name="S5_">#REF!</definedName>
    <definedName name="S5__50">"$#ССЫЛ!.$G$1:$G$65536"</definedName>
    <definedName name="S6_">#REF!</definedName>
    <definedName name="S6__50">"$#ССЫЛ!.$H$1:$H$65536"</definedName>
    <definedName name="S7_">#REF!</definedName>
    <definedName name="S7__50">"$#ССЫЛ!.$I$1:$I$65536"</definedName>
    <definedName name="S8_">#REF!</definedName>
    <definedName name="S8__50">"$#ССЫЛ!.$J$1:$J$65536"</definedName>
    <definedName name="S9_">#REF!</definedName>
    <definedName name="S9__50">"$#ССЫЛ!.$K$1:$K$65536"</definedName>
    <definedName name="SALAR1">[3]MAIN!$146:$150</definedName>
    <definedName name="SALAR2">[3]MAIN!$156:$160</definedName>
    <definedName name="SALAR3">[3]MAIN!$166:$170</definedName>
    <definedName name="SALAR4">[3]MAIN!$176:$180</definedName>
    <definedName name="Salaries_Paid_1">#REF!</definedName>
    <definedName name="Salaries_Paid_2">#REF!</definedName>
    <definedName name="sansnom" localSheetId="0">[0]!NotesHyp</definedName>
    <definedName name="sansnom">[0]!NotesHyp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'[42]Ремонты 2010'!$G$9:$G$10,P1_SC_PROT10</definedName>
    <definedName name="SC_PROT11">'[42]Сводная ремонт'!$F$10:$F$11,'[42]Сводная ремонт'!$C$14:$F$15,'[42]Сводная ремонт'!$D$10:$D$11</definedName>
    <definedName name="SC_PROT12">[42]Проч.прямые!$A$3:$F$3,[42]Проч.прямые!$A$11:$F$17</definedName>
    <definedName name="SC_PROT13">[42]Цеховые!$D$23,[42]Цеховые!$E$11:$F$21,[42]Цеховые!$C$11:$C$21,[42]Цеховые!$A$11:$A$21,[42]Цеховые!$A$3:$F$3,[42]Цеховые!$B$23</definedName>
    <definedName name="SC_PROT14">[42]Общеэксплуатационные!$A$3:$F$3,[42]Общеэксплуатационные!$A$11:$A$13,P1_SC_PROT14</definedName>
    <definedName name="SC_PROT15">'[42]П.1.20. расшифровка КВЛ 2010'!$A$12:$A$13,P1_SC_PROT15,P2_SC_PROT15,P3_SC_PROT15,P4_SC_PROT15,P5_SC_PROT15</definedName>
    <definedName name="SC_PROT16">'[42]КВЛ Сводная'!$B$8:$E$11,'[42]КВЛ Сводная'!$A$3:$F$3</definedName>
    <definedName name="SC_PROT17">'[42]соц характер'!$E$23:$F$24,'[42]соц характер'!$B$26,'[42]соц характер'!$D$26,'[42]соц характер'!$A$10:$A$13,P1_SC_PROT17,P2_SC_PROT17</definedName>
    <definedName name="SC_PROT18">'[42]Н на Им'!$B$10,'[42]Н на Им'!$D$10,'[42]Н на Им'!$E$8:$F$9,'[42]Н на Им'!$F$11:$F$15,'[42]Н на Им'!$C$8:$C$9</definedName>
    <definedName name="SC_PROT19">'[42]П.1.18. Калькуляция'!$C$23:$G$23,'[42]П.1.18. Калькуляция'!$A$3:$G$3,'[42]П.1.18. Калькуляция'!$C$13:$F$16</definedName>
    <definedName name="SC_PROT2">P1_SC_PROT2,P2_SC_PROT2,P3_SC_PROT2,P4_SC_PROT2</definedName>
    <definedName name="SC_PROT20">'[42]П.1.21 Прибыль'!$C$8:$F$11,'[42]П.1.21 Прибыль'!$A$3:$H$3</definedName>
    <definedName name="SC_PROT21">'[42]П.1.24'!#REF!,'[42]П.1.24'!#REF!,'[42]П.1.24'!#REF!</definedName>
    <definedName name="SC_PROT22">'[42]П.1.25'!#REF!,'[42]П.1.25'!#REF!</definedName>
    <definedName name="SC_PROT3">'[42]П2.1'!$G$29:$G$38,'[42]П2.1'!$G$8:$G$27,'[42]П2.1'!$G$41:$G$44</definedName>
    <definedName name="SC_PROT5">'[42]амортизация по уровням напряжен'!$D$20:$F$23,'[42]амортизация по уровням напряжен'!$I$20:$I$23,'[42]амортизация по уровням напряжен'!$D$10:$F$13,P1_SC_PROT5</definedName>
    <definedName name="SC_PROT6">'[42]П.1.17'!$C$8:$G$10,'[42]П.1.17'!$C$14:$G$14</definedName>
    <definedName name="SC_PROT7">P2_SC_PROT7,P3_SC_PROT7,P4_SC_PROT7,[0]!P5_SC_PROT7</definedName>
    <definedName name="SC_PROT9">[42]материалы!$D$21,[42]материалы!$C$9:$C$19,[42]материалы!$E$9:$F$19,[42]материалы!$A$9:$A$19,[42]материалы!$B$21</definedName>
    <definedName name="Sched_Pay">#REF!</definedName>
    <definedName name="Sched_Pay_50">[16]Лист1!$D$18:$D$377</definedName>
    <definedName name="Scheduled_Extra_Payments">[27]Лист1!$D$11</definedName>
    <definedName name="Scheduled_Extra_Payments_50">[16]Лист1!$D$11</definedName>
    <definedName name="Scheduled_Interest_Rate">#REF!</definedName>
    <definedName name="Scheduled_Interest_Rate_50">[16]Лист1!$D$7</definedName>
    <definedName name="Scheduled_Monthly_Payment">[27]Лист1!$H$6</definedName>
    <definedName name="Scheduled_Monthly_Payment_50">[16]Лист1!$H$6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#REF!,#REF!,#REF!,#REF!,#REF!,#REF!,#REF!,P1_SCOPE_17_PRT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>'[43]4 баланс ээ'!$K$28:$N$30,'[43]4 баланс ээ'!#REF!,P1_SCOPE_4_PRT,P2_SCOPE_4_PRT</definedName>
    <definedName name="SCOPE_5_PRT">'[43]5 баланс мощности'!$K$30:$N$31,'[43]5 баланс мощности'!#REF!,P1_SCOPE_5_PRT,P2_SCOPE_5_PRT</definedName>
    <definedName name="SCOPE_DIP1_1">#REF!</definedName>
    <definedName name="SCOPE_DIP1_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MNTH">[44]TEHSHEET!$E$7:$E$18</definedName>
    <definedName name="SCOPE_PER_LD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[44]материалы!#REF!,[44]материалы!#REF!,[44]материалы!$B$14:$D$15,[44]материалы!$B$17:$D$21,[44]материалы!$B$24:$D$29,[44]материалы!$A$29:$A$29</definedName>
    <definedName name="SCOPE_PROT11">'[44]Ремонты 2012 план'!$G$8:$G$11,'[44]Ремонты 2012 план'!$A$15:$G$19,'[44]Ремонты 2012 план'!$G$21,'[44]Ремонты 2012 план'!$A$8:$E$11</definedName>
    <definedName name="SCOPE_PROT12">'[44]Сводная ремонт'!$B$11:$C$12,'[44]Сводная ремонт'!$C$7:$D$8,'[44]Сводная ремонт'!$B$7:$B$8</definedName>
    <definedName name="SCOPE_PROT13">[44]УПХ!$C$7:$C$10,[44]УПХ!$A$7:$A$10,P1_SCOPE_PROT13,P2_SCOPE_PROT13</definedName>
    <definedName name="SCOPE_PROT14">#REF!,#REF!,#REF!,P1_SCOPE_PROT14,P2_SCOPE_PROT14,P3_SCOPE_PROT14,P4_SCOPE_PROT14</definedName>
    <definedName name="SCOPE_PROT15">'[44]Пл за Зем'!$B$7:$D$7,'[44]Пл за Зем'!$A$10:$D$14</definedName>
    <definedName name="SCOPE_PROT16">[44]Транспортн!#REF!,[44]Транспортн!#REF!,[44]Транспортн!#REF!,P1_SCOPE_PROT16</definedName>
    <definedName name="SCOPE_PROT17">#REF!</definedName>
    <definedName name="SCOPE_PROT18">'[44]ОТ и ТБ'!$A$10:$D$12,'[44]ОТ и ТБ'!$B$6:$D$8,'[44]ОТ и ТБ'!$A$15:$D$17</definedName>
    <definedName name="SCOPE_PROT19">'[44]Аренда им'!$A$15:$D$20,'[44]Аренда им'!$A$8:$D$12,'[44]Аренда им'!$A$23:$D$27</definedName>
    <definedName name="SCOPE_PROT2">P1_SCOPE_PROT2,P2_SCOPE_PROT2,P3_SCOPE_PROT2,P4_SCOPE_PROT2,P5_SCOPE_PROT2</definedName>
    <definedName name="SCOPE_PROT20">[44]Команд!#REF!,[44]Команд!$E$13,[44]Команд!$C$13,[44]Команд!$D$7:$D$12</definedName>
    <definedName name="SCOPE_PROT21">[44]Обуч!$A$14:$A$20,[44]Обуч!$C$7:$C$11,[44]Обуч!$C$14:$C$20,[44]Обуч!#REF!,[44]Обуч!#REF!,[44]Обуч!$B$22,[44]Обуч!$D$22,[44]Обуч!$A$7:$A$11</definedName>
    <definedName name="SCOPE_PROT22">[44]Страхов!#REF!,[44]Страхов!$D$30,[44]Страхов!$B$30,[44]Страхов!$A$27:$A$28,P1_SCOPE_PROT22,P2_SCOPE_PROT22</definedName>
    <definedName name="SCOPE_PROT23">'[44]Др проч'!$C$6:$C$11,'[44]Др проч'!#REF!,'[44]Др проч'!$D$13,'[44]Др проч'!$B$13,'[44]Др проч'!$A$6:$A$11</definedName>
    <definedName name="SCOPE_PROT24">'[44]Услуги банков'!$C$7:$C$10,'[44]Услуги банков'!$D$6,'[44]Услуги банков'!#REF!,'[44]Услуги банков'!$A$7:$A$10,'[44]Услуги банков'!$B$6</definedName>
    <definedName name="SCOPE_PROT25">'[44]Н на Им'!#REF!,'[44]Н на Им'!$B$11,'[44]Н на Им'!$D$11,'[44]Н на Им'!#REF!,'[44]Н на Им'!$C$7:$C$8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'[44]соц характер'!$A$12:$D$14,'[44]соц характер'!$B$16:$D$18,'[44]соц характер'!$A$20:$D$22,'[44]соц характер'!$A$7:$D$9</definedName>
    <definedName name="SCOPE_PROT3">'[44]П2.2'!$G$30:$G$39,'[44]П2.2'!$G$9:$G$28,'[44]П2.2'!$G$42:$G$45</definedName>
    <definedName name="SCOPE_PROT30">#REF!</definedName>
    <definedName name="SCOPE_PROT31">'[44] НВВ передача'!#REF!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'[44]П.1.17'!#REF!,'[44]П.1.17'!$C$15:$E$15,'[44]П.1.17'!$D$9:$D$11</definedName>
    <definedName name="SCOPE_PROT7">[44]численность!$C$7:$C$9,[44]численность!$D$6,[44]численность!#REF!,[44]численность!$B$10:$D$13,[44]численность!$B$6</definedName>
    <definedName name="SCOPE_PROT8">'[44]П.1.16.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ROLL_AREA">[5]PD_5_2!$B$6+[5]PD_5_1!$B$1:$C$7</definedName>
    <definedName name="sd">#N/A</definedName>
    <definedName name="S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dfdgfg" localSheetId="0">[12]!sdfdgfg</definedName>
    <definedName name="sdfdgfg">[12]!sdfdgfg</definedName>
    <definedName name="sdfdgfjhjk" localSheetId="0">[12]!sdfdgfjhjk</definedName>
    <definedName name="sdfdgfjhjk">[12]!sdfdgfjhjk</definedName>
    <definedName name="sdfdgghfj" localSheetId="0">[12]!sdfdgghfj</definedName>
    <definedName name="sdfdgghfj">[12]!sdfdgghfj</definedName>
    <definedName name="sdfgdfgj" localSheetId="0">[12]!sdfgdfgj</definedName>
    <definedName name="sdfgdfgj">[12]!sdfgdfgj</definedName>
    <definedName name="sdfgg">'[5]Итог по НПО '!#REF!</definedName>
    <definedName name="sdsdfsf" localSheetId="0">[12]!sdsdfsf</definedName>
    <definedName name="sdsdfsf">[12]!sdsdfsf</definedName>
    <definedName name="SDU">[4]Нидер!#REF!</definedName>
    <definedName name="Sebest">'[5]1_3 новая'!$B$28</definedName>
    <definedName name="sel_s">"sel_s_1,sel_s_2"</definedName>
    <definedName name="sencount" hidden="1">1</definedName>
    <definedName name="SENSTAB1">[3]MAIN!$A$1344:$C$1351</definedName>
    <definedName name="SENSTAB2">[3]MAIN!$A$1355:$H$1360</definedName>
    <definedName name="sfdfdghfj" localSheetId="0">[12]!sfdfdghfj</definedName>
    <definedName name="sfdfdghfj">[12]!sfdfdghfj</definedName>
    <definedName name="sfdfghfghj" localSheetId="0">[12]!sfdfghfghj</definedName>
    <definedName name="sfdfghfghj">[12]!sfdfghfghj</definedName>
    <definedName name="sfdgfdghj" localSheetId="0">[12]!sfdgfdghj</definedName>
    <definedName name="sfdgfdghj">[12]!sfdgfdghj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KQnt">[15]Параметры!$B$4</definedName>
    <definedName name="SMappros">[52]SMetstrait!$B$6:$W$57,[52]SMetstrait!$B$59:$W$113</definedName>
    <definedName name="SmetaList">[53]Лист!#REF!</definedName>
    <definedName name="social">[3]MAIN!$F$627:$AJ$627</definedName>
    <definedName name="SoprMat_List10">#REF!</definedName>
    <definedName name="SoprRange">#REF!</definedName>
    <definedName name="Soude">#REF!</definedName>
    <definedName name="Soude_50">"$#ССЫЛ!.$M$1:$Y$39"</definedName>
    <definedName name="SoudeP97">#REF!</definedName>
    <definedName name="SP1_50">"'file:///D:/B-PL/NBPL/_FES.XLS'#$FES.$#ССЫЛ!$#ССЫЛ!:$#ССЫЛ!$#ССЫЛ!"</definedName>
    <definedName name="SP10_50">"'file:///D:/B-PL/NBPL/_FES.XLS'#$FES.$#ССЫЛ!$#ССЫЛ!:$#ССЫЛ!$#ССЫЛ!"</definedName>
    <definedName name="SP11_50">"'file:///D:/B-PL/NBPL/_FES.XLS'#$FES.$#ССЫЛ!$#ССЫЛ!:$#ССЫЛ!$#ССЫЛ!"</definedName>
    <definedName name="SP12_50">"'file:///D:/B-PL/NBPL/_FES.XLS'#$FES.$#ССЫЛ!$#ССЫЛ!:$#ССЫЛ!$#ССЫЛ!"</definedName>
    <definedName name="SP13_50">"'file:///D:/B-PL/NBPL/_FES.XLS'#$FES.$#ССЫЛ!$#ССЫЛ!:$#ССЫЛ!$#ССЫЛ!"</definedName>
    <definedName name="SP14_50">"'file:///D:/B-PL/NBPL/_FES.XLS'#$FES.$#ССЫЛ!$#ССЫЛ!:$#ССЫЛ!$#ССЫЛ!"</definedName>
    <definedName name="SP15_50">"'file:///D:/B-PL/NBPL/_FES.XLS'#$FES.$#ССЫЛ!$#ССЫЛ!:$#ССЫЛ!$#ССЫЛ!"</definedName>
    <definedName name="SP16_50">"'file:///D:/B-PL/NBPL/_FES.XLS'#$FES.$#ССЫЛ!$#ССЫЛ!:$#ССЫЛ!$#ССЫЛ!"</definedName>
    <definedName name="SP17_50">"'file:///D:/B-PL/NBPL/_FES.XLS'#$FES.$#ССЫЛ!$#ССЫЛ!:$#ССЫЛ!$#ССЫЛ!"</definedName>
    <definedName name="SP18_50">"'file:///D:/B-PL/NBPL/_FES.XLS'#$FES.$#ССЫЛ!$#ССЫЛ!:$#ССЫЛ!$#ССЫЛ!"</definedName>
    <definedName name="SP19_50">"'file:///D:/B-PL/NBPL/_FES.XLS'#$FES.$#ССЫЛ!$#ССЫЛ!:$#ССЫЛ!$#ССЫЛ!"</definedName>
    <definedName name="SP2_50">"'file:///D:/B-PL/NBPL/_FES.XLS'#$FES.$#ССЫЛ!$#ССЫЛ!:$#ССЫЛ!$#ССЫЛ!"</definedName>
    <definedName name="SP20_50">"'file:///D:/B-PL/NBPL/_FES.XLS'#$FES.$#ССЫЛ!$#ССЫЛ!:$#ССЫЛ!$#ССЫЛ!"</definedName>
    <definedName name="SP3_50">"'file:///D:/B-PL/NBPL/_FES.XLS'#$FES.$#ССЫЛ!$#ССЫЛ!:$#ССЫЛ!$#ССЫЛ!"</definedName>
    <definedName name="SP4_50">"'file:///D:/B-PL/NBPL/_FES.XLS'#$FES.$#ССЫЛ!$#ССЫЛ!:$#ССЫЛ!$#ССЫЛ!"</definedName>
    <definedName name="SP5_50">"'file:///D:/B-PL/NBPL/_FES.XLS'#$FES.$#ССЫЛ!$#ССЫЛ!:$#ССЫЛ!$#ССЫЛ!"</definedName>
    <definedName name="SP7_50">"'file:///D:/B-PL/NBPL/_FES.XLS'#$FES.$#ССЫЛ!$#ССЫЛ!:$#ССЫЛ!$#ССЫЛ!"</definedName>
    <definedName name="SP8_50">"'file:///D:/B-PL/NBPL/_FES.XLS'#$FES.$#ССЫЛ!$#ССЫЛ!:$#ССЫЛ!$#ССЫЛ!"</definedName>
    <definedName name="SP9_50">"'file:///D:/B-PL/NBPL/_FES.XLS'#$FES.$#ССЫЛ!$#ССЫЛ!:$#ССЫЛ!$#ССЫЛ!"</definedName>
    <definedName name="SPAYB">[3]MAIN!$D$1000</definedName>
    <definedName name="ssd">#REF!</definedName>
    <definedName name="ssss">'[10]З_П_ 2007'!#REF!</definedName>
    <definedName name="ssss_50">#REF!</definedName>
    <definedName name="ST_BAL">#REF!,#REF!,#REF!,#REF!,#REF!,#REF!,#REF!,#REF!,#REF!,#REF!,#REF!,#REF!,#REF!,#REF!,#REF!,#REF!,#REF!,#REF!</definedName>
    <definedName name="Staffing_Plan_1">#REF!</definedName>
    <definedName name="Staffing_Plan_2">#REF!</definedName>
    <definedName name="Standard_Daily_Hours">NA()</definedName>
    <definedName name="Start">[4]Колум!$C$5</definedName>
    <definedName name="Statement_of_Cash_Flows">#REF!</definedName>
    <definedName name="status">[5]ИнвестицииСвод!$C$1:$C$30</definedName>
    <definedName name="Std_Hrs">[14]!Weekday_count*Standard_Daily_Hours</definedName>
    <definedName name="Std_Hrs_13">[14]!Weekday_count*Standard_Daily_Hours</definedName>
    <definedName name="Std_Hrs_14">[14]!Weekday_count*Standard_Daily_Hours</definedName>
    <definedName name="Std_Hrs_15">[14]!Weekday_count*Standard_Daily_Hours</definedName>
    <definedName name="Std_Hrs_16">[14]!Weekday_count*Standard_Daily_Hours</definedName>
    <definedName name="Std_Hrs_18">[14]!Weekday_count*Standard_Daily_Hours</definedName>
    <definedName name="Std_Hrs_19">[14]!Weekday_count*Standard_Daily_Hours</definedName>
    <definedName name="Std_Hrs_20">[14]!Weekday_count*Standard_Daily_Hours</definedName>
    <definedName name="Std_Hrs_22">[14]!Weekday_count*Standard_Daily_Hours</definedName>
    <definedName name="Std_Hrs_23">[14]!Weekday_count*Standard_Daily_Hours</definedName>
    <definedName name="Std_Hrs_26">[14]!Weekday_count*Standard_Daily_Hours</definedName>
    <definedName name="Std_Hrs_28">[14]!Weekday_count*Standard_Daily_Hours</definedName>
    <definedName name="Std_Hrs_29">[14]!Weekday_count*Standard_Daily_Hours</definedName>
    <definedName name="Std_Hrs_30">[14]!Weekday_count*Standard_Daily_Hours</definedName>
    <definedName name="Std_Hrs_31">[14]!Weekday_count*Standard_Daily_Hours</definedName>
    <definedName name="Std_Hrs_32">[14]!Weekday_count*Standard_Daily_Hours</definedName>
    <definedName name="Std_Hrs_33">[14]!Weekday_count*Standard_Daily_Hours</definedName>
    <definedName name="Std_Hrs_34">[14]!Weekday_count*Standard_Daily_Hours</definedName>
    <definedName name="Std_Hrs_35">[14]!Weekday_count*Standard_Daily_Hours</definedName>
    <definedName name="Std_Hrs_36">[14]!Weekday_count*Standard_Daily_Hours</definedName>
    <definedName name="Std_Hrs_37">[14]!Weekday_count*Standard_Daily_Hours</definedName>
    <definedName name="Std_Hrs_39">[14]!Weekday_count*Standard_Daily_Hours</definedName>
    <definedName name="Std_Hrs_41">[14]!Weekday_count*Standard_Daily_Hours</definedName>
    <definedName name="Std_Hrs_42">[14]!Weekday_count*Standard_Daily_Hours</definedName>
    <definedName name="Std_Hrs_43">[14]!Weekday_count*Standard_Daily_Hours</definedName>
    <definedName name="Std_Hrs_44">[14]!Weekday_count*Standard_Daily_Hours</definedName>
    <definedName name="Std_Hrs_46">[14]!Weekday_count*Standard_Daily_Hours</definedName>
    <definedName name="Std_Hrs_47">[14]!Weekday_count*Standard_Daily_Hours</definedName>
    <definedName name="Std_Hrs_48">[14]!Weekday_count*Standard_Daily_Hours</definedName>
    <definedName name="Std_Hrs_49">[14]!Weekday_count*Standard_Daily_Hours</definedName>
    <definedName name="Std_Hrs_50">[14]!Weekday_count*Standard_Daily_Hours</definedName>
    <definedName name="Std_Hrs_51">[14]!Weekday_count*Standard_Daily_Hours</definedName>
    <definedName name="Std_Hrs_52">[14]!Weekday_count*Standard_Daily_Hours</definedName>
    <definedName name="Std_Hrs_53">[14]!Weekday_count*Standard_Daily_Hours</definedName>
    <definedName name="Std_Hrs_58">[14]!Weekday_count*Standard_Daily_Hours</definedName>
    <definedName name="Std_Hrs_59">[14]!Weekday_count*Standard_Daily_Hours</definedName>
    <definedName name="Std_Hrs_6">[14]!Weekday_count*Standard_Daily_Hours</definedName>
    <definedName name="Std_Hrs_60">[14]!Weekday_count*Standard_Daily_Hours</definedName>
    <definedName name="Std_Hrs_7">[14]!Weekday_count*Standard_Daily_Hours</definedName>
    <definedName name="sum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SUMM_LAST_COLUMN">#REF!</definedName>
    <definedName name="SUMM_PrjList">#REF!</definedName>
    <definedName name="summa">#REF!</definedName>
    <definedName name="SUMMBLOCK">[3]MAIN!$A$1211:$AL$1241</definedName>
    <definedName name="T.D.CODE">'[4]А Колум'!$A$16:$C$49</definedName>
    <definedName name="t_year">#REF!</definedName>
    <definedName name="T1?Columns">[24]перекрестка!$A$7:$O$7</definedName>
    <definedName name="T1?Scope">[24]перекрестка!$F$8:$O$163</definedName>
    <definedName name="T1_">#REF!</definedName>
    <definedName name="T1_Protect">#N/A</definedName>
    <definedName name="T11?Data">#N/A</definedName>
    <definedName name="T15?Columns">'[24]15'!$E$8:$I$8</definedName>
    <definedName name="T15?ItemComments">'[24]15'!$D$9:$D$75</definedName>
    <definedName name="T15?Items">'[24]15'!$C$9:$C$75</definedName>
    <definedName name="T15?Scope">'[24]15'!$E$9:$I$75</definedName>
    <definedName name="T15?ВРАС">'[24]15'!$B$36:$B$60</definedName>
    <definedName name="T15_Protect">'[46]15'!$E$25:$I$29,'[46]15'!$E$31:$I$34,'[46]15'!$E$36:$I$60,'[46]15'!$E$64:$I$65,'[46]15'!$E$9:$I$17,'[46]15'!$B$36:$B$60,'[46]15'!$E$19:$I$21</definedName>
    <definedName name="T16?Columns">'[24]16'!$G$6:$K$6</definedName>
    <definedName name="T16?ItemComments">'[24]16'!$F$7:$F$47</definedName>
    <definedName name="T16?Items">'[24]16'!$D$7:$D$47</definedName>
    <definedName name="T16?Scope">'[24]16'!$G$7:$K$47</definedName>
    <definedName name="T16?Units">'[24]16'!$E$7:$E$47</definedName>
    <definedName name="T16_Protect">'[46]16'!$G$44:$K$44,'[46]16'!$G$7:$K$8,P1_T16_Protect</definedName>
    <definedName name="T17.1?Equipment">'[24]17.1'!$B$7:$B$27</definedName>
    <definedName name="T17.1?ItemComments">'[24]17.1'!$D$4:$I$4</definedName>
    <definedName name="T17.1?Items">'[24]17.1'!$D$5:$I$5</definedName>
    <definedName name="T17.1?Scope">'[24]17.1'!$D$7:$I$27</definedName>
    <definedName name="T17.1_Protect">'[46]17.1'!$D$14:$F$17,'[46]17.1'!$D$19:$F$22,'[46]17.1'!$I$9:$I$12,'[46]17.1'!$I$14:$I$17,'[46]17.1'!$I$19:$I$22,'[46]17.1'!$D$9:$F$12</definedName>
    <definedName name="T17?Columns">'[24]17'!$D$6:$H$6</definedName>
    <definedName name="T17?ItemComments">'[24]17'!$B$7:$B$12</definedName>
    <definedName name="T17?Items">'[24]17'!$C$7:$C$12</definedName>
    <definedName name="T17?L7">'[30]29'!$L$60,'[30]29'!$O$60,'[30]29'!$F$60,'[30]29'!$I$60</definedName>
    <definedName name="T17?Scope">'[24]17'!$D$7:$H$12</definedName>
    <definedName name="T17?unit?ГКАЛЧ">'[30]29'!$M$26:$M$33,'[30]29'!$P$26:$P$33,'[30]29'!$G$52:$G$59,'[30]29'!$J$52:$J$59,'[30]29'!$M$52:$M$59,'[30]29'!$P$52:$P$59,'[30]29'!$G$26:$G$33,'[30]29'!$J$26:$J$33</definedName>
    <definedName name="T17?unit?РУБ.ГКАЛ">'[30]29'!$O$18:$O$25,P1_T17?unit?РУБ.ГКАЛ,P2_T17?unit?РУБ.ГКАЛ</definedName>
    <definedName name="T17?unit?ТГКАЛ">'[30]29'!$P$18:$P$25,P1_T17?unit?ТГКАЛ,P2_T17?unit?ТГКАЛ</definedName>
    <definedName name="T17?unit?ТРУБ.ГКАЛЧ.МЕС">'[30]29'!$L$26:$L$33,'[30]29'!$O$26:$O$33,'[30]29'!$F$52:$F$59,'[30]29'!$I$52:$I$59,'[30]29'!$L$52:$L$59,'[30]29'!$O$52:$O$59,'[30]29'!$F$26:$F$33,'[30]29'!$I$26:$I$33</definedName>
    <definedName name="T17_Protect" localSheetId="0">'[46]21.3'!$E$54:$I$57,'[46]21.3'!$E$10:$I$10,P1_T17_Protect</definedName>
    <definedName name="T17_Protect">'[46]21.3'!$E$54:$I$57,'[46]21.3'!$E$10:$I$10,P1_T17_Protect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Columns">'[24]18.2'!$F$5:$J$5</definedName>
    <definedName name="T18.2?item_ext?СБЫТ">'[46]18.2'!#REF!,'[46]18.2'!#REF!</definedName>
    <definedName name="T18.2?ItemComments">'[24]18.2'!$E$6:$E$64</definedName>
    <definedName name="T18.2?Items">'[24]18.2'!$C$6:$C$64</definedName>
    <definedName name="T18.2?Scope">'[24]18.2'!$F$6:$J$64</definedName>
    <definedName name="T18.2?Units">'[24]18.2'!$D$6:$D$64</definedName>
    <definedName name="T18.2?ВРАС">'[46]18.2'!$B$41:$B$43,'[46]18.2'!$B$28:$B$37</definedName>
    <definedName name="T18.2_Protect">'[46]18.2'!$F$63:$J$64,'[46]18.2'!$F$67:$J$67,'[46]18.2'!$F$69:$J$72,'[46]18.2'!$F$6:$J$8,P1_T18.2_Protect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'[30]19'!$J$8:$M$16,'[30]19'!$C$8:$H$16</definedName>
    <definedName name="T19_Protection">'[30]19'!$E$13:$H$13,'[30]19'!$E$15:$H$15,'[30]19'!$J$8:$M$11,'[30]19'!$J$13:$M$13,'[30]19'!$J$15:$M$15,'[30]19'!$E$4:$H$4,'[30]19'!$J$4:$M$4,'[30]19'!$E$8:$H$11</definedName>
    <definedName name="T2.1?Data">#N/A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.3_Protect">'[46]2.3'!$F$30:$G$34,'[46]2.3'!$H$24:$K$28</definedName>
    <definedName name="T2?Columns">'[24]3'!$E$6:$X$6</definedName>
    <definedName name="T2_">#REF!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20.1?Columns">'[24]20.1'!$B$6:$K$6</definedName>
    <definedName name="T20.1?Investments">'[24]20.1'!$A$7:$A$22</definedName>
    <definedName name="T20.1?Scope">'[24]20.1'!$B$7:$K$22</definedName>
    <definedName name="T20.1_Protect">'[24]20.1'!$A$8:$K$20</definedName>
    <definedName name="T20?Columns">'[24]20'!$E$6:$I$6</definedName>
    <definedName name="T20?ItemComments">'[24]20'!$D$7:$D$26</definedName>
    <definedName name="T20?Items">'[24]20'!$C$7:$C$26</definedName>
    <definedName name="T20?Scope">'[24]20'!$E$7:$I$26</definedName>
    <definedName name="T20?unit?МКВТЧ">'[30]20'!$C$13:$M$13,'[30]20'!$C$15:$M$19,'[30]20'!$C$8:$M$11</definedName>
    <definedName name="T20_Protect">'[46]20'!$E$13:$I$20,'[46]20'!$E$9:$I$10</definedName>
    <definedName name="T20_Protection">'[30]20'!$E$8:$H$11,P1_T20_Protection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'[24]21.3'!$E$9:$I$9</definedName>
    <definedName name="T21.3?item_ext?СБЫТ">'[46]21.3'!#REF!,'[46]21.3'!#REF!</definedName>
    <definedName name="T21.3?ItemComments">'[24]21.3'!$D$10:$D$57</definedName>
    <definedName name="T21.3?Items">'[24]21.3'!$C$10:$C$57</definedName>
    <definedName name="T21.3?Scope">'[24]21.3'!$E$10:$I$57</definedName>
    <definedName name="T21.3?ВРАС">'[46]21.3'!$B$28:$B$30,'[46]21.3'!$B$48:$B$50</definedName>
    <definedName name="T21.3_Protect">'[46]21.3'!$E$19:$I$22,'[46]21.3'!$E$24:$I$25,'[46]21.3'!$B$28:$I$30,'[46]21.3'!$E$32:$I$32,'[46]21.3'!$E$35:$I$45,'[46]21.3'!$B$48:$I$50,'[46]21.3'!$E$13:$I$17</definedName>
    <definedName name="T21.4?Data" localSheetId="0">P1_T21.4?Data,P2_T21.4?Data</definedName>
    <definedName name="T21.4?Data">P1_T21.4?Data,P2_T21.4?Data</definedName>
    <definedName name="T21?axis?R?ПЭ">'[30]21'!$D$14:$S$16,'[30]21'!$D$26:$S$28,'[30]21'!$D$20:$S$22</definedName>
    <definedName name="T21?axis?R?ПЭ?">'[30]21'!$B$14:$B$16,'[30]21'!$B$26:$B$28,'[30]21'!$B$20:$B$22</definedName>
    <definedName name="T21?Data">'[30]21'!$D$14:$S$16,'[30]21'!$D$18:$S$18,'[30]21'!$D$20:$S$22,'[30]21'!$D$24:$S$24,'[30]21'!$D$26:$S$28,'[30]21'!$D$31:$S$33,'[30]21'!$D$11:$S$12</definedName>
    <definedName name="T21?L1">'[30]21'!$D$11:$S$12,'[30]21'!$D$14:$S$16,'[30]21'!$D$18:$S$18,'[30]21'!$D$20:$S$22,'[30]21'!$D$26:$S$28,'[30]21'!$D$24:$S$24</definedName>
    <definedName name="T21_Protection">P2_T21_Protection,P3_T21_Protection</definedName>
    <definedName name="T22?item_ext?ВСЕГО">'[30]22'!$E$8:$F$31,'[30]22'!$I$8:$J$31</definedName>
    <definedName name="T22?item_ext?ЭС">'[30]22'!$K$8:$L$31,'[30]22'!$G$8:$H$31</definedName>
    <definedName name="T22?L1">'[30]22'!$G$8:$G$31,'[30]22'!$I$8:$I$31,'[30]22'!$K$8:$K$31,'[30]22'!$E$8:$E$31</definedName>
    <definedName name="T22?L2">'[30]22'!$H$8:$H$31,'[30]22'!$J$8:$J$31,'[30]22'!$L$8:$L$31,'[30]22'!$F$8:$F$31</definedName>
    <definedName name="T22?unit?ГКАЛ.Ч">'[30]22'!$G$8:$G$31,'[30]22'!$I$8:$I$31,'[30]22'!$K$8:$K$31,'[30]22'!$E$8:$E$31</definedName>
    <definedName name="T22?unit?ТГКАЛ">'[30]22'!$H$8:$H$31,'[30]22'!$J$8:$J$31,'[30]22'!$L$8:$L$31,'[30]22'!$F$8:$F$31</definedName>
    <definedName name="T22_Protection">'[30]22'!$E$19:$L$23,'[30]22'!$E$25:$L$25,'[30]22'!$E$27:$L$31,'[30]22'!$E$17:$L$17</definedName>
    <definedName name="T23?axis?R?ВТОП">'[30]23'!$E$8:$P$30,'[30]23'!$E$36:$P$58</definedName>
    <definedName name="T23?axis?R?ВТОП?">'[30]23'!$C$8:$C$30,'[30]23'!$C$36:$C$58</definedName>
    <definedName name="T23?axis?R?ПЭ">'[30]23'!$E$8:$P$30,'[30]23'!$E$36:$P$58</definedName>
    <definedName name="T23?axis?R?ПЭ?">'[30]23'!$B$8:$B$30,'[30]23'!$B$36:$B$58</definedName>
    <definedName name="T23?axis?R?СЦТ">'[30]23'!$E$32:$P$34,'[30]23'!$E$60:$P$62</definedName>
    <definedName name="T23?axis?R?СЦТ?">'[30]23'!$A$60:$A$62,'[30]23'!$A$32:$A$34</definedName>
    <definedName name="T23?Data">'[30]23'!$E$37:$P$63,'[30]23'!$E$9:$P$35</definedName>
    <definedName name="T23?item_ext?ВСЕГО">'[30]23'!$A$55:$P$58,'[30]23'!$A$27:$P$30</definedName>
    <definedName name="T23?item_ext?ИТОГО">'[30]23'!$A$59:$P$59,'[30]23'!$A$31:$P$31</definedName>
    <definedName name="T23?item_ext?СЦТ">'[30]23'!$A$60:$P$62,'[30]23'!$A$32:$P$34</definedName>
    <definedName name="T23_Protection">'[30]23'!$A$60:$A$62,'[30]23'!$F$60:$J$62,'[30]23'!$O$60:$P$62,'[30]23'!$A$9:$A$25,P1_T23_Protection</definedName>
    <definedName name="T24?Columns">'[24]24'!$G$5:$K$5</definedName>
    <definedName name="T24?ItemComments">'[24]24'!$F$6:$F$45</definedName>
    <definedName name="T24?Items">'[24]24'!$D$6:$D$45</definedName>
    <definedName name="T24?Scope">'[24]24'!$G$6:$K$45</definedName>
    <definedName name="T24?Units">'[24]24'!$E$6:$E$45</definedName>
    <definedName name="T24?НАП">'[24]24'!$B$6:$B$45</definedName>
    <definedName name="T24_Protection">'[30]24'!$E$24:$H$37,'[30]24'!$B$35:$B$37,'[30]24'!$E$41:$H$42,'[30]24'!$J$8:$M$21,'[30]24'!$J$24:$M$37,'[30]24'!$J$41:$M$42,'[30]24'!$E$8:$H$21</definedName>
    <definedName name="T25?Columns">'[24]25'!$G$5:$K$5</definedName>
    <definedName name="T25?ItemComments">'[24]25'!$F$6:$F$43</definedName>
    <definedName name="T25?Items">'[24]25'!$D$6:$D$43</definedName>
    <definedName name="T25?Scope">'[24]25'!$G$6:$K$43</definedName>
    <definedName name="T25?Units">'[24]25'!$E$6:$E$43</definedName>
    <definedName name="T25?НАП">'[24]25'!$B$10:$B$43</definedName>
    <definedName name="T25_Protect">'[24]25'!$G$6:$K$8</definedName>
    <definedName name="T25_protection">P1_T25_protection,P2_T25_protection</definedName>
    <definedName name="T26?axis?R?ВРАС">'[30]26'!$C$34:$N$36,'[30]26'!$C$22:$N$24</definedName>
    <definedName name="T26?axis?R?ВРАС?">'[30]26'!$B$34:$B$36,'[30]26'!$B$22:$B$24</definedName>
    <definedName name="T26?L1">'[30]26'!$F$8:$N$8,'[30]26'!$C$8:$D$8</definedName>
    <definedName name="T26?L1.1">'[30]26'!$F$10:$N$10,'[30]26'!$C$10:$D$10</definedName>
    <definedName name="T26?L2">'[30]26'!$F$11:$N$11,'[30]26'!$C$11:$D$11</definedName>
    <definedName name="T26?L2.1">'[30]26'!$F$13:$N$13,'[30]26'!$C$13:$D$13</definedName>
    <definedName name="T26?L3">'[30]26'!$F$14:$N$14,'[30]26'!$C$14:$D$14</definedName>
    <definedName name="T26?L4">'[30]26'!$F$15:$N$15,'[30]26'!$C$15:$D$15</definedName>
    <definedName name="T26?L5">'[30]26'!$F$16:$N$16,'[30]26'!$C$16:$D$16</definedName>
    <definedName name="T26?L5.1">'[30]26'!$F$18:$N$18,'[30]26'!$C$18:$D$18</definedName>
    <definedName name="T26?L5.2">'[30]26'!$F$19:$N$19,'[30]26'!$C$19:$D$19</definedName>
    <definedName name="T26?L5.3">'[30]26'!$F$20:$N$20,'[30]26'!$C$20:$D$20</definedName>
    <definedName name="T26?L5.3.x">'[30]26'!$F$22:$N$24,'[30]26'!$C$22:$D$24</definedName>
    <definedName name="T26?L6">'[30]26'!$F$26:$N$26,'[30]26'!$C$26:$D$26</definedName>
    <definedName name="T26?L7">'[30]26'!$F$27:$N$27,'[30]26'!$C$27:$D$27</definedName>
    <definedName name="T26?L7.1">'[30]26'!$F$29:$N$29,'[30]26'!$C$29:$D$29</definedName>
    <definedName name="T26?L7.2">'[30]26'!$F$30:$N$30,'[30]26'!$C$30:$D$30</definedName>
    <definedName name="T26?L7.3">'[30]26'!$F$31:$N$31,'[30]26'!$C$31:$D$31</definedName>
    <definedName name="T26?L7.4">'[30]26'!$F$32:$N$32,'[30]26'!$C$32:$D$32</definedName>
    <definedName name="T26?L7.4.x">'[30]26'!$F$34:$N$36,'[30]26'!$C$34:$D$36</definedName>
    <definedName name="T26?L8">'[30]26'!$F$38:$N$38,'[30]26'!$C$38:$D$38</definedName>
    <definedName name="T26_Protection">'[30]26'!$K$34:$N$36,'[30]26'!$B$22:$B$24,P1_T26_Protection,P2_T26_Protection</definedName>
    <definedName name="T27?axis?R?ВРАС">'[30]27'!$C$34:$S$36,'[30]27'!$C$22:$S$24</definedName>
    <definedName name="T27?axis?R?ВРАС?">'[30]27'!$B$34:$B$36,'[30]27'!$B$22:$B$24</definedName>
    <definedName name="T27?Items">'[24]27'!$A$8:$A$35</definedName>
    <definedName name="T27?L1.1">'[30]27'!$F$10:$S$10,'[30]27'!$C$10:$D$10</definedName>
    <definedName name="T27?L2.1">'[30]27'!$F$13:$S$13,'[30]27'!$C$13:$D$13</definedName>
    <definedName name="T27?L5.3">'[30]27'!$F$20:$S$20,'[30]27'!$C$20:$D$20</definedName>
    <definedName name="T27?L5.3.x">'[30]27'!$F$22:$S$24,'[30]27'!$C$22:$D$24</definedName>
    <definedName name="T27?L7">'[30]27'!$F$27:$S$27,'[30]27'!$C$27:$D$27</definedName>
    <definedName name="T27?L7.1">'[30]27'!$F$29:$S$29,'[30]27'!$C$29:$D$29</definedName>
    <definedName name="T27?L7.2">'[30]27'!$F$30:$S$30,'[30]27'!$C$30:$D$30</definedName>
    <definedName name="T27?L7.3">'[30]27'!$F$31:$S$31,'[30]27'!$C$31:$D$31</definedName>
    <definedName name="T27?L7.4">'[30]27'!$F$32:$S$32,'[30]27'!$C$32:$D$32</definedName>
    <definedName name="T27?L7.4.x">'[30]27'!$F$34:$S$36,'[30]27'!$C$34:$D$36</definedName>
    <definedName name="T27?L8">'[30]27'!$F$38:$S$38,'[30]27'!$C$38:$D$38</definedName>
    <definedName name="T27?Scope">'[24]27'!$D$8:$BM$35</definedName>
    <definedName name="T27?НАП">'[24]27'!$D$6:$BM$6</definedName>
    <definedName name="T27?ПОТ">'[24]27'!$D$4:$BM$4</definedName>
    <definedName name="T27_Protect">'[46]27'!$E$12:$E$13,'[46]27'!$K$4:$AH$4,'[46]27'!$AK$12:$AK$13</definedName>
    <definedName name="T27_Protection">'[30]27'!$P$34:$S$36,'[30]27'!$B$22:$B$24,P1_T27_Protection,P2_T27_Protection,P3_T27_Protection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'[30]28'!$D$190:$E$213,'[30]28'!$G$164:$H$187,'[30]28'!$D$164:$E$187,'[30]28'!$D$138:$I$161,'[30]28'!$D$8:$I$109,'[30]28'!$D$112:$I$135,P1_T28?Data</definedName>
    <definedName name="T28?item_ext?ВСЕГО">'[30]28'!$I$8:$I$292,'[30]28'!$F$8:$F$292</definedName>
    <definedName name="T28?item_ext?ТЭ">'[30]28'!$E$8:$E$292,'[30]28'!$H$8:$H$292</definedName>
    <definedName name="T28?item_ext?ЭЭ">'[30]28'!$D$8:$D$292,'[30]28'!$G$8:$G$292</definedName>
    <definedName name="T28?L1.1.x">'[30]28'!$D$16:$I$18,'[30]28'!$D$11:$I$13</definedName>
    <definedName name="T28?L10.1.x">'[30]28'!$D$250:$I$252,'[30]28'!$D$245:$I$247</definedName>
    <definedName name="T28?L11.1.x">'[30]28'!$D$276:$I$278,'[30]28'!$D$271:$I$273</definedName>
    <definedName name="T28?L2.1.x">'[30]28'!$D$42:$I$44,'[30]28'!$D$37:$I$39</definedName>
    <definedName name="T28?L3.1.x">'[30]28'!$D$68:$I$70,'[30]28'!$D$63:$I$65</definedName>
    <definedName name="T28?L4.1.x">'[30]28'!$D$94:$I$96,'[30]28'!$D$89:$I$91</definedName>
    <definedName name="T28?L5.1.x">'[30]28'!$D$120:$I$122,'[30]28'!$D$115:$I$117</definedName>
    <definedName name="T28?L6.1.x">'[30]28'!$D$146:$I$148,'[30]28'!$D$141:$I$143</definedName>
    <definedName name="T28?L7.1.x">'[30]28'!$D$172:$I$174,'[30]28'!$D$167:$I$169</definedName>
    <definedName name="T28?L8.1.x">'[30]28'!$D$198:$I$200,'[30]28'!$D$193:$I$195</definedName>
    <definedName name="T28?L9.1.x">'[30]28'!$D$224:$I$226,'[30]28'!$D$219:$I$221</definedName>
    <definedName name="T28?unit?ГКАЛЧ">'[30]28'!$H$164:$H$187,'[30]28'!$E$164:$E$187</definedName>
    <definedName name="T28?unit?МКВТЧ">'[30]28'!$G$190:$G$213,'[30]28'!$D$190:$D$213</definedName>
    <definedName name="T28?unit?РУБ.ГКАЛ">'[30]28'!$E$216:$E$239,'[30]28'!$E$268:$E$292,'[30]28'!$H$268:$H$292,'[30]28'!$H$216:$H$239</definedName>
    <definedName name="T28?unit?РУБ.ГКАЛЧ.МЕС">'[30]28'!$H$242:$H$265,'[30]28'!$E$242:$E$265</definedName>
    <definedName name="T28?unit?РУБ.ТКВТ.МЕС">'[30]28'!$G$242:$G$265,'[30]28'!$D$242:$D$265</definedName>
    <definedName name="T28?unit?РУБ.ТКВТЧ">'[30]28'!$G$216:$G$239,'[30]28'!$D$268:$D$292,'[30]28'!$G$268:$G$292,'[30]28'!$D$216:$D$239</definedName>
    <definedName name="T28?unit?ТГКАЛ">'[30]28'!$H$190:$H$213,'[30]28'!$E$190:$E$213</definedName>
    <definedName name="T28?unit?ТКВТ">'[30]28'!$G$164:$G$187,'[30]28'!$D$164:$D$187</definedName>
    <definedName name="T28?unit?ТРУБ">'[30]28'!$D$138:$I$161,'[30]28'!$D$8:$I$109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3?ItemComments">'[24]3'!$B$7:$B$21</definedName>
    <definedName name="T3?Items">'[24]3'!$C$7:$C$21</definedName>
    <definedName name="T3?L1.4.1">#REF!</definedName>
    <definedName name="T3?L1.5.1">#REF!</definedName>
    <definedName name="T3?Scope">'[24]3'!$E$7:$X$21</definedName>
    <definedName name="T3?НАП">'[24]3'!$E$5:$X$5</definedName>
    <definedName name="T3_Protect">'[24]3'!$E$8:$X$20</definedName>
    <definedName name="T4?Columns">'[24]4'!$F$7:$AD$7</definedName>
    <definedName name="T4?ItemComments">'[24]4'!$E$8:$E$29</definedName>
    <definedName name="T4?Items">'[24]4'!$C$8:$C$29</definedName>
    <definedName name="T4?Scope">'[24]4'!$F$8:$AD$29</definedName>
    <definedName name="T4?Units">'[24]4'!$D$8:$D$29</definedName>
    <definedName name="T4?НАП">'[24]4'!$F$6:$AD$6</definedName>
    <definedName name="T4_Protect">'[46]4'!$AA$24:$AD$28,'[46]4'!$G$11:$J$17,P1_T4_Protect,P2_T4_Protect</definedName>
    <definedName name="T5?Columns">'[24]5'!$F$7:$AD$7</definedName>
    <definedName name="T5?ItemComments">'[24]5'!$E$8:$E$29</definedName>
    <definedName name="T5?Items">'[24]5'!$C$8:$C$29</definedName>
    <definedName name="T5?Scope">'[24]5'!$F$8:$AD$28</definedName>
    <definedName name="T5?Units">'[24]5'!$D$8:$D$29</definedName>
    <definedName name="T6?Columns">'[24]6'!$C$6:$U$6</definedName>
    <definedName name="T6?FirstYear">'[24]6'!$A$7</definedName>
    <definedName name="T6?Scope">'[24]6'!$C$7:$U$60</definedName>
    <definedName name="T6?НАП">'[24]6'!$C$5:$U$5</definedName>
    <definedName name="T6?ПОТ">'[24]6'!$B$7:$B$60</definedName>
    <definedName name="T6_Protect" localSheetId="0">[0]!P1_T6_Protect,P2_T6_Protect</definedName>
    <definedName name="T6_Protect">P1_T6_Protect,P2_T6_Protect</definedName>
    <definedName name="T7?Data">#N/A</definedName>
    <definedName name="Tab">[54]FES!#REF!</definedName>
    <definedName name="tab0">[3]MAIN!$A$13:$F$30</definedName>
    <definedName name="TARGET">[55]TEHSHEET!$I$42:$I$45</definedName>
    <definedName name="TAXE1">[3]MAIN!$641:$646</definedName>
    <definedName name="TAXE2">[3]MAIN!$674:$679</definedName>
    <definedName name="tData_BD">#REF!</definedName>
    <definedName name="tData_BD_28">#REF!</definedName>
    <definedName name="tData_BD_29">#REF!</definedName>
    <definedName name="tel_ruk">#REF!</definedName>
    <definedName name="telecom1">[32]_REF!$A$1:$S$678</definedName>
    <definedName name="temp">#N/A</definedName>
    <definedName name="TESList">[15]Лист!$A$220</definedName>
    <definedName name="TESQnt">[15]Лист!$B$221</definedName>
    <definedName name="test">#N/A</definedName>
    <definedName name="test2">#N/A</definedName>
    <definedName name="tfggggggggggggggg" localSheetId="0">[12]!tfggggggggggggggg</definedName>
    <definedName name="tfggggggggggggggg">[12]!tfggggggggggggggg</definedName>
    <definedName name="tfhgfhvfv" localSheetId="0">[12]!tfhgfhvfv</definedName>
    <definedName name="tfhgfhvfv">[12]!tfhgfhvfv</definedName>
    <definedName name="tfjhgjk" localSheetId="0">[12]!tfjhgjk</definedName>
    <definedName name="tfjhgjk">[12]!tfjhgjk</definedName>
    <definedName name="TOTAL" localSheetId="0">P1_TOTAL,P2_TOTAL,P3_TOTAL,P4_TOTAL,P5_TOTAL</definedName>
    <definedName name="TOTAL">P1_TOTAL,P2_TOTAL,P3_TOTAL,P4_TOTAL,P5_TOTAL</definedName>
    <definedName name="Total_Interest">#REF!</definedName>
    <definedName name="Total_Interest_50">[16]Лист1!$H$10</definedName>
    <definedName name="Total_Pay">[27]Лист1!$F$18:$F$377</definedName>
    <definedName name="Total_Pay_50">[16]Лист1!$F$18:$F$377</definedName>
    <definedName name="Total_Payment" localSheetId="0">Scheduled_Payment+Extra_Payment</definedName>
    <definedName name="Total_Payment">Scheduled_Payment+Extra_Payment</definedName>
    <definedName name="Total_Payment_2">#N/A</definedName>
    <definedName name="Total_Payment_2_1">NA()</definedName>
    <definedName name="Total_Payment_3">"#ИМЯ?+#ИМЯ?"</definedName>
    <definedName name="Total_Payment_3_1">NA()</definedName>
    <definedName name="Total_Payment_45">"Scheduled_Payment+Extra_Payment"</definedName>
    <definedName name="Total_Payment_46">"Scheduled_Payment+Extra_Payment"</definedName>
    <definedName name="Total_Payment_47">"Scheduled_Payment+Extra_Payment"</definedName>
    <definedName name="Total_Payment_48">"Scheduled_Payment+Extra_Payment"</definedName>
    <definedName name="Total_Payment_49">"Scheduled_Payment+Extra_Payment"</definedName>
    <definedName name="Total_Payment_50">"Scheduled_Payment+Extra_Payment"</definedName>
    <definedName name="TOTWC">[3]MAIN!$C$1341</definedName>
    <definedName name="TP2.1?Columns">'[24]P2.1'!$A$6:$H$6</definedName>
    <definedName name="TP2.1?Scope">'[24]P2.1'!$F$7:$H$44</definedName>
    <definedName name="TP2.1_Protect">'[46]P2.1'!$F$28:$G$37,'[46]P2.1'!$F$40:$G$43,'[46]P2.1'!$F$7:$G$26</definedName>
    <definedName name="TP2.2?Columns">'[24]P2.2'!$A$6:$H$6</definedName>
    <definedName name="TP2.2?Scope">'[24]P2.2'!$F$7:$H$51</definedName>
    <definedName name="TRAILER_TOP">26</definedName>
    <definedName name="TRAILER_TOP_1">#N/A</definedName>
    <definedName name="TRANSPORT">#REF!</definedName>
    <definedName name="trffffffffffffffffffffff" localSheetId="0">[12]!trffffffffffffffffffffff</definedName>
    <definedName name="trffffffffffffffffffffff">[12]!trffffffffffffffffffffff</definedName>
    <definedName name="trfgffffffffffff" localSheetId="0">[12]!trfgffffffffffff</definedName>
    <definedName name="trfgffffffffffff">[12]!trfgffffffffffff</definedName>
    <definedName name="trfgffffffffffffffffff" hidden="1">{#N/A,#N/A,TRUE,"Лист1";#N/A,#N/A,TRUE,"Лист2";#N/A,#N/A,TRUE,"Лист3"}</definedName>
    <definedName name="trtfffffffffffffffff" localSheetId="0">[12]!trtfffffffffffffffff</definedName>
    <definedName name="trtfffffffffffffffff">[12]!trtfffffffffffffffff</definedName>
    <definedName name="trttttttttttttttttttt" hidden="1">{#N/A,#N/A,TRUE,"Лист1";#N/A,#N/A,TRUE,"Лист2";#N/A,#N/A,TRUE,"Лист3"}</definedName>
    <definedName name="trtyyyyyyyyyyyyyyyy" localSheetId="0">[12]!trtyyyyyyyyyyyyyyyy</definedName>
    <definedName name="trtyyyyyyyyyyyyyyyy">[12]!trtyyyyyyyyyyyyyyyy</definedName>
    <definedName name="trygy" localSheetId="0">[12]!trygy</definedName>
    <definedName name="trygy">[12]!trygy</definedName>
    <definedName name="trytuy" localSheetId="0">[12]!trytuy</definedName>
    <definedName name="trytuy">[12]!trytuy</definedName>
    <definedName name="tryyyu" localSheetId="0">[12]!tryyyu</definedName>
    <definedName name="tryyyu">[12]!tryyyu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ist">[15]Лист!$A$210</definedName>
    <definedName name="TUQnt">[15]Лист!$B$211</definedName>
    <definedName name="tyrctddfg" localSheetId="0">[12]!tyrctddfg</definedName>
    <definedName name="tyrctddfg">[12]!tyrctddfg</definedName>
    <definedName name="tyrttttttttttttt" localSheetId="0">[12]!tyrttttttttttttt</definedName>
    <definedName name="tyrttttttttttttt">[12]!tyrttttttttttttt</definedName>
    <definedName name="udfhiqeu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ue_List02_163">#REF!</definedName>
    <definedName name="ue_List02_5_230">#REF!</definedName>
    <definedName name="ue_List02_6_230">#REF!</definedName>
    <definedName name="ue_List02_80">#REF!</definedName>
    <definedName name="ue_List03_163">#REF!</definedName>
    <definedName name="ue_List03_80">#REF!</definedName>
    <definedName name="ue_List04_163">#REF!</definedName>
    <definedName name="ue_List04_80">#REF!</definedName>
    <definedName name="ue_List05_163">#REF!</definedName>
    <definedName name="ue_List05_80">#REF!</definedName>
    <definedName name="ue_List06_163">#REF!</definedName>
    <definedName name="ue_List06_80">#REF!</definedName>
    <definedName name="ue_List07_163">#REF!</definedName>
    <definedName name="ue_List07_80">#REF!</definedName>
    <definedName name="ue_List11_163">#REF!</definedName>
    <definedName name="ue_List11_80">#REF!</definedName>
    <definedName name="ue_List12_163">#REF!</definedName>
    <definedName name="ue_List12_80">#REF!</definedName>
    <definedName name="uhhhhhhhhhhhhhhhhh" localSheetId="0">[12]!uhhhhhhhhhhhhhhhhh</definedName>
    <definedName name="uhhhhhhhhhhhhhhhhh">[12]!uhhhhhhhhhhhhhhhhh</definedName>
    <definedName name="uhhjhjg" localSheetId="0">[12]!uhhjhjg</definedName>
    <definedName name="uhhjhjg">[12]!uhhjhjg</definedName>
    <definedName name="uhjhhhhhhhhhhhhh" hidden="1">{#N/A,#N/A,TRUE,"Лист1";#N/A,#N/A,TRUE,"Лист2";#N/A,#N/A,TRUE,"Лист3"}</definedName>
    <definedName name="uhuyguftyf" localSheetId="0">[12]!uhuyguftyf</definedName>
    <definedName name="uhuyguftyf">[12]!uhuyguftyf</definedName>
    <definedName name="uiyuyuy" hidden="1">{#N/A,#N/A,TRUE,"Лист1";#N/A,#N/A,TRUE,"Лист2";#N/A,#N/A,TRUE,"Лист3"}</definedName>
    <definedName name="ujyhjggggggggggggggggggggg" localSheetId="0">[12]!ujyhjggggggggggggggggggggg</definedName>
    <definedName name="ujyhjggggggggggggggggggggg">[12]!ujyhjggggggggggggggggggggg</definedName>
    <definedName name="uka" localSheetId="0">[12]!uka</definedName>
    <definedName name="uka">[12]!uka</definedName>
    <definedName name="unhjjjjjjjjjjjjjjjj" localSheetId="0">[12]!unhjjjjjjjjjjjjjjjj</definedName>
    <definedName name="unhjjjjjjjjjjjjjjjj">[12]!unhjjjjjjjjjjjjjjjj</definedName>
    <definedName name="us">#REF!</definedName>
    <definedName name="USD">[56]коэфф!$B$2</definedName>
    <definedName name="USDDM">[57]оборудование!$D$2</definedName>
    <definedName name="USDRUB">[57]оборудование!$D$1</definedName>
    <definedName name="USDRUS">#REF!</definedName>
    <definedName name="uu">#REF!</definedName>
    <definedName name="uuu">'[10]З_П_ 2007'!#REF!</definedName>
    <definedName name="uuu_50">#REF!</definedName>
    <definedName name="uuuuuu" localSheetId="0">[12]!uuuuuu</definedName>
    <definedName name="uuuuuu">[12]!uuuuuu</definedName>
    <definedName name="uuuuuuuuuuuuuuuuu" localSheetId="0">[12]!uuuuuuuuuuuuuuuuu</definedName>
    <definedName name="uuuuuuuuuuuuuuuuu">[12]!uuuuuuuuuuuuuuuuu</definedName>
    <definedName name="uyttydfddfsdf" localSheetId="0">[12]!uyttydfddfsdf</definedName>
    <definedName name="uyttydfddfsdf">[12]!uyttydfddfsdf</definedName>
    <definedName name="uytytr" hidden="1">{#N/A,#N/A,TRUE,"Лист1";#N/A,#N/A,TRUE,"Лист2";#N/A,#N/A,TRUE,"Лист3"}</definedName>
    <definedName name="uyughhhhhhhhhhhhhhhhhhhhhh" localSheetId="0">[12]!uyughhhhhhhhhhhhhhhhhhhhhh</definedName>
    <definedName name="uyughhhhhhhhhhhhhhhhhhhhhh">[12]!uyughhhhhhhhhhhhhhhhhhhhhh</definedName>
    <definedName name="uyuhhhhhhhhhhhhhhhhh" localSheetId="0">[12]!uyuhhhhhhhhhhhhhhhhh</definedName>
    <definedName name="uyuhhhhhhhhhhhhhhhhh">[12]!uyuhhhhhhhhhhhhhhhhh</definedName>
    <definedName name="uyuiuhj" localSheetId="0">[12]!uyuiuhj</definedName>
    <definedName name="uyuiuhj">[12]!uyuiuhj</definedName>
    <definedName name="uyuiyuttyt" hidden="1">{#N/A,#N/A,TRUE,"Лист1";#N/A,#N/A,TRUE,"Лист2";#N/A,#N/A,TRUE,"Лист3"}</definedName>
    <definedName name="uyuytuyfgh" localSheetId="0">[12]!uyuytuyfgh</definedName>
    <definedName name="uyuytuyfgh">[12]!uyuytuyfgh</definedName>
    <definedName name="uyyuttr" hidden="1">{#N/A,#N/A,TRUE,"Лист1";#N/A,#N/A,TRUE,"Лист2";#N/A,#N/A,TRUE,"Лист3"}</definedName>
    <definedName name="v">'[5]1_3 новая'!#REF!</definedName>
    <definedName name="V.Code">[4]Анаран!$B$5:$M$44</definedName>
    <definedName name="V_доп.об.">'[5]1_3 новая'!$AD$29:$AD$189</definedName>
    <definedName name="V_доп.об._Сумм">'[5]1_3 новая'!$AD$194</definedName>
    <definedName name="V_нефти">'[5]1_3 новая'!$F$4</definedName>
    <definedName name="Val_OptClick">'[14]Лист1 (3)'!Val_OptClick</definedName>
    <definedName name="Val_OptClick_26">'[14]Лист1 (3)'!Val_OptClick_26</definedName>
    <definedName name="Val_OptClick_30">'[14]Лист1 (3)'!Val_OptClick_30</definedName>
    <definedName name="Val_OptClick_31">'[14]Лист1 (3)'!Val_OptClick_31</definedName>
    <definedName name="Val_OptClick_32">'[14]Лист1 (3)'!Val_OptClick_32</definedName>
    <definedName name="Val_OptClick_33">'[14]Лист1 (3)'!Val_OptClick_33</definedName>
    <definedName name="Val_OptClick_34">'[14]Лист1 (3)'!Val_OptClick_34</definedName>
    <definedName name="Val_OptClick_35">'[14]Лист1 (3)'!Val_OptClick_35</definedName>
    <definedName name="Val_OptClick_36">'[14]Лист1 (3)'!Val_OptClick_36</definedName>
    <definedName name="Val_OptClick_37">'[14]Лист1 (3)'!Val_OptClick_37</definedName>
    <definedName name="Val_OptClick_39">'[14]Лист1 (3)'!Val_OptClick_39</definedName>
    <definedName name="Val_OptClick_41">'[14]Лист1 (3)'!Val_OptClick_41</definedName>
    <definedName name="Val_OptClick_43">'[14]Лист1 (3)'!Val_OptClick_43</definedName>
    <definedName name="Val_OptClick_46">'[14]Лист1 (3)'!Val_OptClick_46</definedName>
    <definedName name="Val_OptClick_47">'[14]Лист1 (3)'!Val_OptClick_47</definedName>
    <definedName name="Val_OptClick_51">'[14]Лист1 (3)'!Val_OptClick_51</definedName>
    <definedName name="Val_OptClick_52">'[14]Лист1 (3)'!Val_OptClick_52</definedName>
    <definedName name="Val_OptClick_53">'[14]Лист1 (3)'!Val_OptClick_53</definedName>
    <definedName name="Val_OptClick_58">'[14]Лист1 (3)'!Val_OptClick_58</definedName>
    <definedName name="Val_OptClick_59">'[14]Лист1 (3)'!Val_OptClick_59</definedName>
    <definedName name="Val_OptClick_60">'[14]Лист1 (3)'!Val_OptClick_60</definedName>
    <definedName name="Values_Entered">IF([0]!Loan_Amount*[0]!Interest_Rate*[0]!Loan_Years*[0]!Loan_Start&gt;0,1,0)</definedName>
    <definedName name="Values_Entered_2">#N/A</definedName>
    <definedName name="Values_Entered_2_1">#N/A</definedName>
    <definedName name="Values_Entered_3">#N/A</definedName>
    <definedName name="Values_Entered_3_1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riant">[5]ИнвестицииСвод!$F$1:$F$30</definedName>
    <definedName name="VarOp">[4]Кумк!$G$12:$G$12</definedName>
    <definedName name="vasea">#REF!</definedName>
    <definedName name="VAT">[4]Кумк!$L$12:$L$12</definedName>
    <definedName name="vbcvfgdfdsa" localSheetId="0">[12]!vbcvfgdfdsa</definedName>
    <definedName name="vbcvfgdfdsa">[12]!vbcvfgdfdsa</definedName>
    <definedName name="vbfffffffffffffff" localSheetId="0">[12]!vbfffffffffffffff</definedName>
    <definedName name="vbfffffffffffffff">[12]!vbfffffffffffffff</definedName>
    <definedName name="vbgffdds" localSheetId="0">[12]!vbgffdds</definedName>
    <definedName name="vbgffdds">[12]!vbgffdds</definedName>
    <definedName name="vbh">#N/A</definedName>
    <definedName name="vbvvcxxxxxxxxxxxx" localSheetId="0">[12]!vbvvcxxxxxxxxxxxx</definedName>
    <definedName name="vbvvcxxxxxxxxxxxx">[12]!vbvvcxxxxxxxxxxxx</definedName>
    <definedName name="vccfddfsd" localSheetId="0">[12]!vccfddfsd</definedName>
    <definedName name="vccfddfsd">[12]!vccfddfsd</definedName>
    <definedName name="vcfdfs" hidden="1">{#N/A,#N/A,TRUE,"Лист1";#N/A,#N/A,TRUE,"Лист2";#N/A,#N/A,TRUE,"Лист3"}</definedName>
    <definedName name="vcfffffffffffffff" localSheetId="0">[12]!vcfffffffffffffff</definedName>
    <definedName name="vcfffffffffffffff">[12]!vcfffffffffffffff</definedName>
    <definedName name="vcffffffffffffffff" localSheetId="0">[12]!vcffffffffffffffff</definedName>
    <definedName name="vcffffffffffffffff">[12]!vcffffffffffffffff</definedName>
    <definedName name="vcfffffffffffffffffff" localSheetId="0">[12]!vcfffffffffffffffffff</definedName>
    <definedName name="vcfffffffffffffffffff">[12]!vcfffffffffffffffffff</definedName>
    <definedName name="vcffffffffffffffffffff" localSheetId="0">[12]!vcffffffffffffffffffff</definedName>
    <definedName name="vcffffffffffffffffffff">[12]!vcffffffffffffffffffff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0">[12]!vdfffffffffffffffffff</definedName>
    <definedName name="vdfffffffffffffffffff">[12]!vdfffffffffffffffffff</definedName>
    <definedName name="version">[7]Инструкция!$B$2</definedName>
    <definedName name="vffffffffffffffffffff" localSheetId="0">[12]!vffffffffffffffffffff</definedName>
    <definedName name="vffffffffffffffffffff">[12]!vffffffffffffffffffff</definedName>
    <definedName name="vfgfffffffffffffffff" localSheetId="0">[12]!vfgfffffffffffffffff</definedName>
    <definedName name="vfgfffffffffffffffff">[12]!vfgfffffffffffffffff</definedName>
    <definedName name="vghfgddfsdaas" localSheetId="0">[12]!vghfgddfsdaas</definedName>
    <definedName name="vghfgddfsdaas">[12]!vghfgddfsdaas</definedName>
    <definedName name="vvbnbv" localSheetId="0">[12]!vvbnbv</definedName>
    <definedName name="vvbnbv">[12]!vvbnbv</definedName>
    <definedName name="vvvffffffffffffffffff" localSheetId="0">[12]!vvvffffffffffffffffff</definedName>
    <definedName name="vvvffffffffffffffffff">[12]!vvvffffffffffffffffff</definedName>
    <definedName name="vvvv" hidden="1">#REF!,#REF!,#REF!,#REF!,#REF!,#REF!,#REF!,#REF!</definedName>
    <definedName name="Vдоп_Сдоп">'[5]1_3 новая'!$U$29:$U$181</definedName>
    <definedName name="Vдоп_Сдоп_Сумм">'[5]1_3 новая'!$U$194</definedName>
    <definedName name="w">#REF!</definedName>
    <definedName name="waddddddddddddddddddd" hidden="1">{#N/A,#N/A,TRUE,"Лист1";#N/A,#N/A,TRUE,"Лист2";#N/A,#N/A,TRUE,"Лист3"}</definedName>
    <definedName name="wdsfdsssssssssssssssssss" localSheetId="0">[12]!wdsfdsssssssssssssssssss</definedName>
    <definedName name="wdsfdsssssssssssssssssss">[12]!wdsfdsssssssssssssssssss</definedName>
    <definedName name="Weekday_count">NA()</definedName>
    <definedName name="wergfter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errytruy" localSheetId="0">[12]!werrytruy</definedName>
    <definedName name="werrytruy">[12]!werrytruy</definedName>
    <definedName name="wertryt" localSheetId="0">[12]!wertryt</definedName>
    <definedName name="wertryt">[12]!wertryt</definedName>
    <definedName name="wesddddddddddddddddd" hidden="1">{#N/A,#N/A,TRUE,"Лист1";#N/A,#N/A,TRUE,"Лист2";#N/A,#N/A,TRUE,"Лист3"}</definedName>
    <definedName name="wetrtyruy" localSheetId="0">[12]!wetrtyruy</definedName>
    <definedName name="wetrtyruy">[12]!wetrtyruy</definedName>
    <definedName name="WORK">#REF!</definedName>
    <definedName name="WorkOvCap">[4]Кумк!$F$12:$F$12</definedName>
    <definedName name="WorkRange_7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Eurofinance91125." hidden="1">{#N/A,#N/A,TRUE,"Fields";#N/A,#N/A,TRUE,"Sens"}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test." hidden="1">{"Valuation_Common",#N/A,FALSE,"Valuation"}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50">#REF!</definedName>
    <definedName name="www">#N/A</definedName>
    <definedName name="www_2">#N/A</definedName>
    <definedName name="www_2_1">#N/A</definedName>
    <definedName name="www_3">#N/A</definedName>
    <definedName name="www_3_1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qq">#REF!</definedName>
    <definedName name="x" localSheetId="0">[12]!x</definedName>
    <definedName name="x">[12]!x</definedName>
    <definedName name="xcbvbnbm" localSheetId="0">[12]!xcbvbnbm</definedName>
    <definedName name="xcbvbnbm">[12]!xcbvbnbm</definedName>
    <definedName name="xcfdfdfffffffffffff" localSheetId="0">[12]!xcfdfdfffffffffffff</definedName>
    <definedName name="xcfdfdfffffffffffff">[12]!xcfdfdfffffffffffff</definedName>
    <definedName name="xdgfg">#N/A</definedName>
    <definedName name="xdsfds" localSheetId="0">[12]!xdsfds</definedName>
    <definedName name="xdsfds">[12]!xdsfds</definedName>
    <definedName name="xvcbvcbn" localSheetId="0">[12]!xvcbvcbn</definedName>
    <definedName name="xvcbvcbn">[12]!xvcbvcbn</definedName>
    <definedName name="xvccvcbn" localSheetId="0">[12]!xvccvcbn</definedName>
    <definedName name="xvccvcbn">[12]!xvccvcbn</definedName>
    <definedName name="xxx">#REF!</definedName>
    <definedName name="xxxx">#REF!</definedName>
    <definedName name="xxxxx">#REF!</definedName>
    <definedName name="xxxzz">#REF!</definedName>
    <definedName name="xzxsassssssssssssssss" localSheetId="0">[12]!xzxsassssssssssssssss</definedName>
    <definedName name="xzxsassssssssssssssss">[12]!xzxsassssssssssssssss</definedName>
    <definedName name="year_list">[58]TEHSHEET!$B$2:$B$11</definedName>
    <definedName name="Years">[7]TEHSHEET!$E$2:$E$8</definedName>
    <definedName name="yfgdfdfffffffffffff" hidden="1">{#N/A,#N/A,TRUE,"Лист1";#N/A,#N/A,TRUE,"Лист2";#N/A,#N/A,TRUE,"Лист3"}</definedName>
    <definedName name="yggfgffffffffff" localSheetId="0">[12]!yggfgffffffffff</definedName>
    <definedName name="yggfgffffffffff">[12]!yggfgffffffffff</definedName>
    <definedName name="yhiuyhiuyhi" localSheetId="0">[12]!yhiuyhiuyhi</definedName>
    <definedName name="yhiuyhiuyhi">[12]!yhiuyhiuyhi</definedName>
    <definedName name="yiujhuuuuuuuuuuuuuuuuu" localSheetId="0">[12]!yiujhuuuuuuuuuuuuuuuuu</definedName>
    <definedName name="yiujhuuuuuuuuuuuuuuuuu">[12]!yiujhuuuuuuuuuuuuuuuuu</definedName>
    <definedName name="yiuyiub" localSheetId="0">[12]!yiuyiub</definedName>
    <definedName name="yiuyiub">[12]!yiuyiub</definedName>
    <definedName name="ytgfgffffffffffffff" localSheetId="0">[12]!ytgfgffffffffffffff</definedName>
    <definedName name="ytgfgffffffffffffff">[12]!ytgfgffffffffffffff</definedName>
    <definedName name="ytghfgd" localSheetId="0">[12]!ytghfgd</definedName>
    <definedName name="ytghfgd">[12]!ytghfgd</definedName>
    <definedName name="ytghgggggggggggg" localSheetId="0">[12]!ytghgggggggggggg</definedName>
    <definedName name="ytghgggggggggggg">[12]!ytghgggggggggggg</definedName>
    <definedName name="ytouy" localSheetId="0">[12]!ytouy</definedName>
    <definedName name="ytouy">[12]!ytouy</definedName>
    <definedName name="yttttttttttttttt" localSheetId="0">[12]!yttttttttttttttt</definedName>
    <definedName name="yttttttttttttttt">[12]!yttttttttttttttt</definedName>
    <definedName name="ytttttttttttttttttttt" hidden="1">{#N/A,#N/A,TRUE,"Лист1";#N/A,#N/A,TRUE,"Лист2";#N/A,#N/A,TRUE,"Лист3"}</definedName>
    <definedName name="ytuiytu" localSheetId="0">[12]!ytuiytu</definedName>
    <definedName name="ytuiytu">[12]!ytuiytu</definedName>
    <definedName name="ytyggggggggggggggg" hidden="1">{#N/A,#N/A,TRUE,"Лист1";#N/A,#N/A,TRUE,"Лист2";#N/A,#N/A,TRUE,"Лист3"}</definedName>
    <definedName name="yuo" localSheetId="0">[12]!yuo</definedName>
    <definedName name="yuo">[12]!yuo</definedName>
    <definedName name="yutghhhhhhhhhhhhhhhhhh" localSheetId="0">[12]!yutghhhhhhhhhhhhhhhhhh</definedName>
    <definedName name="yutghhhhhhhhhhhhhhhhhh">[12]!yutghhhhhhhhhhhhhhhhhh</definedName>
    <definedName name="yutyttry" localSheetId="0">[12]!yutyttry</definedName>
    <definedName name="yutyttry">[12]!yutyttry</definedName>
    <definedName name="yuuyjhg" localSheetId="0">[12]!yuuyjhg</definedName>
    <definedName name="yuuyjhg">[12]!yuuyjhg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50">#REF!</definedName>
    <definedName name="yyyyhy">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C3AD0CD_BF0C_4C4E_9071_158A2F5215E2_.wvu.Rows" hidden="1">'[4]ГК лохл'!$9:$116,'[4]ГК лохл'!$124:$140,'[4]ГК лохл'!$143:$153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9F4E9141_41FC_4B2C_AC1F_EC647474A564_.wvu.PrintArea" hidden="1">'[4]ГК лохл'!$A$119:$AG$154</definedName>
    <definedName name="Z_9F4E9141_41FC_4B2C_AC1F_EC647474A564_.wvu.Rows" hidden="1">'[4]ГК лохл'!$9:$116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cxvcvcbvvn" localSheetId="0">[12]!zcxvcvcbvvn</definedName>
    <definedName name="zcxvcvcbvvn">[12]!zcxvcvcbvvn</definedName>
    <definedName name="zz">#REF!</definedName>
    <definedName name="zzzz">'[10]З_П_ 2007'!#REF!</definedName>
    <definedName name="zzzz_50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77">[59]Рейтинг!$A$14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#N/A</definedName>
    <definedName name="ав" localSheetId="0">[12]!ав</definedName>
    <definedName name="ав">[12]!ав</definedName>
    <definedName name="ававпаврпв" localSheetId="0">[12]!ававпаврпв</definedName>
    <definedName name="ававпаврпв">[12]!ававпаврпв</definedName>
    <definedName name="АВГ_РУБ">[60]Калькуляции!#REF!</definedName>
    <definedName name="АВГ_ТОН">[60]Калькуляции!#REF!</definedName>
    <definedName name="август">#REF!</definedName>
    <definedName name="август_50">"$#ССЫЛ!.$D$9:$R$41"</definedName>
    <definedName name="авправ">#REF!</definedName>
    <definedName name="АВЧ_ВН">#REF!</definedName>
    <definedName name="АВЧ_ДП">[60]Калькуляции!#REF!</definedName>
    <definedName name="АВЧ_ЛОК">[60]Калькуляции!#REF!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чавыукфцу" localSheetId="0">[12]!аичавыукфцу</definedName>
    <definedName name="аичавыукфцу">[12]!аичавыукфцу</definedName>
    <definedName name="АК12">[60]Калькуляции!#REF!</definedName>
    <definedName name="АК12ОЧ">[60]Калькуляции!#REF!</definedName>
    <definedName name="АК5М2">[60]Калькуляции!#REF!</definedName>
    <definedName name="АК9ПЧ">[60]Калькуляции!#REF!</definedName>
    <definedName name="акуа">'[10]З_П_ 2007'!#REF!</definedName>
    <definedName name="акуа_50">#REF!</definedName>
    <definedName name="Акциз">'[5]1_3 новая'!$F$16</definedName>
    <definedName name="Акциз1">'[5]1_3 новая'!$U$204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[61]Дебиторка!$J$7</definedName>
    <definedName name="АЛЮМ_АВЧ">#REF!</definedName>
    <definedName name="АЛЮМ_АТЧ">#REF!</definedName>
    <definedName name="АЛЮМ_АТЧ_50">"$#ССЫЛ!.$A$893:$IV$893"</definedName>
    <definedName name="АН_Б">#REF!</definedName>
    <definedName name="АН_Б_ТОЛ">[60]Калькуляции!#REF!</definedName>
    <definedName name="АН_М">#REF!</definedName>
    <definedName name="АН_М_">#REF!</definedName>
    <definedName name="АН_М__50">"$#ССЫЛ!.$A$65:$IV$65"</definedName>
    <definedName name="АН_М_К">[60]Калькуляции!#REF!</definedName>
    <definedName name="АН_М_П">[60]Калькуляции!#REF!</definedName>
    <definedName name="АН_М_ПК">[60]Калькуляции!#REF!</definedName>
    <definedName name="АН_М_ПРОСТ">[60]Калькуляции!#REF!</definedName>
    <definedName name="АН_С">#REF!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а">[28]ОСдо20!$C$19</definedName>
    <definedName name="апак" hidden="1">#REF!,#REF!,#REF!,#REF!,#REF!,#REF!</definedName>
    <definedName name="апап">#REF!</definedName>
    <definedName name="апапарп" localSheetId="0">[12]!апапарп</definedName>
    <definedName name="апапарп">[12]!апапарп</definedName>
    <definedName name="апкпкнр">#REF!</definedName>
    <definedName name="аппав">#REF!</definedName>
    <definedName name="аппп">#REF!</definedName>
    <definedName name="аппячфы" localSheetId="0">[12]!аппячфы</definedName>
    <definedName name="аппячфы">[12]!аппячфы</definedName>
    <definedName name="АПР_РУБ">#REF!</definedName>
    <definedName name="АПР_РУБ_50">"$#ССЫЛ!.$AM$1:$AM$65536"</definedName>
    <definedName name="АПР_ТОН">#REF!</definedName>
    <definedName name="апрель">#N/A</definedName>
    <definedName name="апрель_50">"$#ССЫЛ!.$D$9:$R$41"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'[62]цены цехов'!$D$30</definedName>
    <definedName name="АТЧ_ЦЕХА">[60]Калькуляции!#REF!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б">#N/A</definedName>
    <definedName name="б_2">#N/A</definedName>
    <definedName name="б_2_1">#N/A</definedName>
    <definedName name="б_3">#N/A</definedName>
    <definedName name="б_3_1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К">'[5]1_3 новая'!$I$34</definedName>
    <definedName name="б_К_upper">'[5]1_3 новая'!$I$57</definedName>
    <definedName name="б_НГДО">'[5]1_3 новая'!$J$34:$O$34</definedName>
    <definedName name="б_НГДО_upper">'[5]1_3 новая'!$J$57:$O$57</definedName>
    <definedName name="б_НПЗ">'[5]1_3 новая'!$P$34:$R$34</definedName>
    <definedName name="б_НПЗ_upper">'[5]1_3 новая'!$P$57:$R$57</definedName>
    <definedName name="б_НПО">'[5]1_3 новая'!$S$34:$AC$34</definedName>
    <definedName name="б_НПО_upper">'[5]1_3 новая'!$S$57:$AC$57</definedName>
    <definedName name="б_п">'[5]1_3 новая'!$H$34</definedName>
    <definedName name="б_п_upper">'[5]1_3 новая'!$H$57</definedName>
    <definedName name="б1">#REF!</definedName>
    <definedName name="Б222">Weekday_count*Standard_Daily_Hours</definedName>
    <definedName name="Б222_13">Weekday_count*Standard_Daily_Hours</definedName>
    <definedName name="Б222_14">Weekday_count*Standard_Daily_Hours</definedName>
    <definedName name="Б222_15">Weekday_count*Standard_Daily_Hours</definedName>
    <definedName name="Б222_16">Weekday_count*Standard_Daily_Hours</definedName>
    <definedName name="Б222_18">Weekday_count*Standard_Daily_Hours</definedName>
    <definedName name="Б222_19">Weekday_count*Standard_Daily_Hours</definedName>
    <definedName name="Б222_20">Weekday_count*Standard_Daily_Hours</definedName>
    <definedName name="Б222_22">Weekday_count*Standard_Daily_Hours</definedName>
    <definedName name="Б222_23">Weekday_count*Standard_Daily_Hours</definedName>
    <definedName name="Б222_26">Weekday_count*Standard_Daily_Hours</definedName>
    <definedName name="Б222_28">Weekday_count*Standard_Daily_Hours</definedName>
    <definedName name="Б222_29">Weekday_count*Standard_Daily_Hours</definedName>
    <definedName name="Б222_30">Weekday_count*Standard_Daily_Hours</definedName>
    <definedName name="Б222_31">Weekday_count*Standard_Daily_Hours</definedName>
    <definedName name="Б222_32">Weekday_count*Standard_Daily_Hours</definedName>
    <definedName name="Б222_33">Weekday_count*Standard_Daily_Hours</definedName>
    <definedName name="Б222_34">Weekday_count*Standard_Daily_Hours</definedName>
    <definedName name="Б222_35">Weekday_count*Standard_Daily_Hours</definedName>
    <definedName name="Б222_36">Weekday_count*Standard_Daily_Hours</definedName>
    <definedName name="Б222_37">Weekday_count*Standard_Daily_Hours</definedName>
    <definedName name="Б222_39">Weekday_count*Standard_Daily_Hours</definedName>
    <definedName name="Б222_41">Weekday_count*Standard_Daily_Hours</definedName>
    <definedName name="Б222_42">Weekday_count*Standard_Daily_Hours</definedName>
    <definedName name="Б222_43">Weekday_count*Standard_Daily_Hours</definedName>
    <definedName name="Б222_44">Weekday_count*Standard_Daily_Hours</definedName>
    <definedName name="Б222_46">Weekday_count*Standard_Daily_Hours</definedName>
    <definedName name="Б222_47">Weekday_count*Standard_Daily_Hours</definedName>
    <definedName name="Б222_48">Weekday_count*Standard_Daily_Hours</definedName>
    <definedName name="Б222_49">Weekday_count*Standard_Daily_Hours</definedName>
    <definedName name="Б222_50">Weekday_count*Standard_Daily_Hours</definedName>
    <definedName name="Б222_51">Weekday_count*Standard_Daily_Hours</definedName>
    <definedName name="Б222_52">Weekday_count*Standard_Daily_Hours</definedName>
    <definedName name="Б222_53">Weekday_count*Standard_Daily_Hours</definedName>
    <definedName name="Б222_58">Weekday_count*Standard_Daily_Hours</definedName>
    <definedName name="Б222_59">Weekday_count*Standard_Daily_Hours</definedName>
    <definedName name="Б222_6">Weekday_count*Standard_Daily_Hours</definedName>
    <definedName name="Б222_60">Weekday_count*Standard_Daily_Hours</definedName>
    <definedName name="Б222_7">Weekday_count*Standard_Daily_Hours</definedName>
    <definedName name="Б241">Weekday_count*Standard_Daily_Hours</definedName>
    <definedName name="Б241_13">Weekday_count*Standard_Daily_Hours</definedName>
    <definedName name="Б241_14">Weekday_count*Standard_Daily_Hours</definedName>
    <definedName name="Б241_15">Weekday_count*Standard_Daily_Hours</definedName>
    <definedName name="Б241_16">Weekday_count*Standard_Daily_Hours</definedName>
    <definedName name="Б241_18">Weekday_count*Standard_Daily_Hours</definedName>
    <definedName name="Б241_19">Weekday_count*Standard_Daily_Hours</definedName>
    <definedName name="Б241_20">Weekday_count*Standard_Daily_Hours</definedName>
    <definedName name="Б241_22">Weekday_count*Standard_Daily_Hours</definedName>
    <definedName name="Б241_23">Weekday_count*Standard_Daily_Hours</definedName>
    <definedName name="Б241_26">Weekday_count*Standard_Daily_Hours</definedName>
    <definedName name="Б241_28">Weekday_count*Standard_Daily_Hours</definedName>
    <definedName name="Б241_29">Weekday_count*Standard_Daily_Hours</definedName>
    <definedName name="Б241_30">Weekday_count*Standard_Daily_Hours</definedName>
    <definedName name="Б241_31">Weekday_count*Standard_Daily_Hours</definedName>
    <definedName name="Б241_32">Weekday_count*Standard_Daily_Hours</definedName>
    <definedName name="Б241_33">Weekday_count*Standard_Daily_Hours</definedName>
    <definedName name="Б241_34">Weekday_count*Standard_Daily_Hours</definedName>
    <definedName name="Б241_35">Weekday_count*Standard_Daily_Hours</definedName>
    <definedName name="Б241_36">Weekday_count*Standard_Daily_Hours</definedName>
    <definedName name="Б241_37">Weekday_count*Standard_Daily_Hours</definedName>
    <definedName name="Б241_39">Weekday_count*Standard_Daily_Hours</definedName>
    <definedName name="Б241_41">Weekday_count*Standard_Daily_Hours</definedName>
    <definedName name="Б241_42">Weekday_count*Standard_Daily_Hours</definedName>
    <definedName name="Б241_43">Weekday_count*Standard_Daily_Hours</definedName>
    <definedName name="Б241_44">Weekday_count*Standard_Daily_Hours</definedName>
    <definedName name="Б241_46">Weekday_count*Standard_Daily_Hours</definedName>
    <definedName name="Б241_47">Weekday_count*Standard_Daily_Hours</definedName>
    <definedName name="Б241_48">Weekday_count*Standard_Daily_Hours</definedName>
    <definedName name="Б241_49">Weekday_count*Standard_Daily_Hours</definedName>
    <definedName name="Б241_50">Weekday_count*Standard_Daily_Hours</definedName>
    <definedName name="Б241_51">Weekday_count*Standard_Daily_Hours</definedName>
    <definedName name="Б241_52">Weekday_count*Standard_Daily_Hours</definedName>
    <definedName name="Б241_53">Weekday_count*Standard_Daily_Hours</definedName>
    <definedName name="Б241_58">Weekday_count*Standard_Daily_Hours</definedName>
    <definedName name="Б241_59">Weekday_count*Standard_Daily_Hours</definedName>
    <definedName name="Б241_6">Weekday_count*Standard_Daily_Hours</definedName>
    <definedName name="Б241_60">Weekday_count*Standard_Daily_Hours</definedName>
    <definedName name="Б241_7">Weekday_count*Standard_Daily_Hours</definedName>
    <definedName name="_xlnm.Database">#REF!</definedName>
    <definedName name="База_Сортировки">'[5]1_3 новая'!$E$29:$M$193</definedName>
    <definedName name="Базовые">'[63]Производство электроэнергии'!$A$95</definedName>
    <definedName name="БазовыйПериод">[43]Заголовок!$B$15</definedName>
    <definedName name="БазовыйПериод_2">#REF!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Р">#REF!</definedName>
    <definedName name="БАР_">#REF!</definedName>
    <definedName name="БАР__50">"$#ССЫЛ!.$A$67:$IV$67"</definedName>
    <definedName name="бб">#N/A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д">'[4]ГК лохл'!$C$4</definedName>
    <definedName name="бл">#REF!</definedName>
    <definedName name="Блок">#REF!</definedName>
    <definedName name="Блок_50">"$#ССЫЛ!.$A$4:$Q$334"</definedName>
    <definedName name="Бородино2">[61]Дебиторка!$J$9</definedName>
    <definedName name="БОФ">'[4]А Кумк'!#REF!</definedName>
    <definedName name="БП">'[4]ГК лохл'!A$108</definedName>
    <definedName name="Браво2">[61]Дебиторка!$J$10</definedName>
    <definedName name="бььтти">#REF!</definedName>
    <definedName name="бььь">#REF!</definedName>
    <definedName name="Бюджетные_электроэнергии">'[63]Производство электроэнергии'!$A$111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[60]Калькуляции!#REF!</definedName>
    <definedName name="В_Т">#REF!</definedName>
    <definedName name="В_Т_50">"$#ССЫЛ!.$A$55:$IV$55"</definedName>
    <definedName name="В_Т_А">[60]Калькуляции!#REF!</definedName>
    <definedName name="В_Т_ВС">[60]Калькуляции!#REF!</definedName>
    <definedName name="В_Т_К">[60]Калькуляции!#REF!</definedName>
    <definedName name="В_Т_П">[60]Калькуляции!#REF!</definedName>
    <definedName name="В_Т_ПК">[60]Калькуляции!#REF!</definedName>
    <definedName name="В_Э">#REF!</definedName>
    <definedName name="В_Э_50">"$#ССЫЛ!.$A$56:$IV$56"</definedName>
    <definedName name="В1_НГДО">'[5]1_3 новая'!$J$27:$O$27</definedName>
    <definedName name="В1_НГДО_upper">'[5]1_3 новая'!$J$50:$O$50</definedName>
    <definedName name="В1_НПЗ">'[5]1_3 новая'!$P$27:$R$27</definedName>
    <definedName name="В1_НПЗ_upper">'[5]1_3 новая'!$P$50:$R$50</definedName>
    <definedName name="В1_НПО">'[5]1_3 новая'!$S$27:$AC$27</definedName>
    <definedName name="В1_НПО_upper">'[5]1_3 новая'!$S$50:$AC$50</definedName>
    <definedName name="В2_НГДО">'[5]1_3 новая'!$J$28:$O$28</definedName>
    <definedName name="В2_НГДО_upper">'[5]1_3 новая'!$J$51:$O$51</definedName>
    <definedName name="В2_НПЗ">'[5]1_3 новая'!$P$28:$R$28</definedName>
    <definedName name="В2_НПЗ_upper">'[5]1_3 новая'!$Q$51:$S$51</definedName>
    <definedName name="В2_НПО">'[5]1_3 новая'!$S$28:$AC$28</definedName>
    <definedName name="В2_НПО_upper">'[5]1_3 новая'!$S$51:$AC$51</definedName>
    <definedName name="в23ё">#N/A</definedName>
    <definedName name="в23ё_2">#N/A</definedName>
    <definedName name="в23ё_2_1">#N/A</definedName>
    <definedName name="в23ё_3">#N/A</definedName>
    <definedName name="в23ё_3_1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3_НГДО">'[5]1_3 новая'!$J$30:$O$30</definedName>
    <definedName name="в3_НГДО_upper">'[5]1_3 новая'!$J$53:$O$53</definedName>
    <definedName name="в3_НПЗ">'[5]1_3 новая'!$P$30:$R$30</definedName>
    <definedName name="в3_НПЗ_upper">'[5]1_3 новая'!$Q$53:$S$53</definedName>
    <definedName name="в3_НПО">'[5]1_3 новая'!$S$30:$AC$30</definedName>
    <definedName name="в3_НПО_upper">'[5]1_3 новая'!$S$53:$AC$53</definedName>
    <definedName name="В5">[64]БДДС_нов!$C$1:$H$501</definedName>
    <definedName name="В5_50">[65]БДДС_нов!$C$1:$H$501</definedName>
    <definedName name="ва">#N/A</definedName>
    <definedName name="ВАЛОВЫЙ">#REF!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авр">#REF!</definedName>
    <definedName name="вариант">'[66]ПФВ-0.6'!$D$71:$E$71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#N/A</definedName>
    <definedName name="вв_2">#N/A</definedName>
    <definedName name="вв_2_1">#N/A</definedName>
    <definedName name="вв_3">#N/A</definedName>
    <definedName name="вв_3_1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1">#N/A</definedName>
    <definedName name="ВВВВ">#REF!</definedName>
    <definedName name="ВВВВ_50">"$#ССЫЛ!.$#ССЫЛ!$#ССЫЛ!"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пап">#REF!</definedName>
    <definedName name="ВДР">'[4]ГК лохл'!A$106</definedName>
    <definedName name="ВДРНП">'[4]ГК лохл'!A$106</definedName>
    <definedName name="ВДС">'[4]ГК лохл'!A$49</definedName>
    <definedName name="Вена2">[61]Дебиторка!$J$11</definedName>
    <definedName name="вероятность">'[4]Экспл КОНС'!#REF!</definedName>
    <definedName name="вид">[67]Лист1!#REF!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ды_бизнеса">'[68]Справочник - Виды бизнеса'!$B$6:$B$29</definedName>
    <definedName name="вит">#REF!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[60]Калькуляции!#REF!</definedName>
    <definedName name="ВН_6063_ЭКС">[60]Калькуляции!#REF!</definedName>
    <definedName name="ВН_АВЧ_ВН">#REF!</definedName>
    <definedName name="ВН_АВЧ_ДП">[60]Калькуляции!#REF!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[60]Калькуляции!#REF!</definedName>
    <definedName name="ВН_АТЧ_ТОЛ">#REF!</definedName>
    <definedName name="ВН_АТЧ_ТОЛ_А">[60]Калькуляции!#REF!</definedName>
    <definedName name="ВН_АТЧ_ТОЛ_П">[60]Калькуляции!#REF!</definedName>
    <definedName name="ВН_АТЧ_ТОЛ_ПК">[60]Калькуляции!#REF!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[60]Калькуляции!#REF!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ДС">'[4]ГК лохл'!A$11</definedName>
    <definedName name="ВНИТ">#REF!</definedName>
    <definedName name="ВНИТ_50">"$#ССЫЛ!.$A$52:$IV$52"</definedName>
    <definedName name="ВНПТБХ">'[4]ГК лохл'!A$15</definedName>
    <definedName name="ВНСР">'[4]ГК лохл'!A$16</definedName>
    <definedName name="ВНСЭ">'[4]ГК лохл'!A$18</definedName>
    <definedName name="ВНУСЛ">'[4]ГК лохл'!A$17</definedName>
    <definedName name="ВОД_ОБ">#REF!</definedName>
    <definedName name="ВОД_Т">#REF!</definedName>
    <definedName name="ВОД_Т_50">"$#ССЫЛ!.$A$143:$IV$143"</definedName>
    <definedName name="вода">'[62]цены цехов'!$D$5</definedName>
    <definedName name="вода_НТМК">'[62]цены цехов'!$D$10</definedName>
    <definedName name="вода_обор.">'[62]цены цехов'!$D$17</definedName>
    <definedName name="вода_свежая">'[62]цены цехов'!$D$16</definedName>
    <definedName name="водоотлив_Магн.">'[62]цены цехов'!$D$35</definedName>
    <definedName name="ВОЗ">#REF!</definedName>
    <definedName name="ВОЗ_50">"$#ССЫЛ!.$A$142:$IV$142"</definedName>
    <definedName name="Волгоградэнерго">#REF!</definedName>
    <definedName name="впававапв" localSheetId="0">[12]!впававапв</definedName>
    <definedName name="впававапв">[12]!впававапв</definedName>
    <definedName name="впавпапаарп" localSheetId="0">[12]!впавпапаарп</definedName>
    <definedName name="впавпапаарп">[12]!впавпапаарп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СР">'[4]ГК лохл'!A$55</definedName>
    <definedName name="ВСЭ">'[4]ГК лохл'!A$57</definedName>
    <definedName name="ВТОМ">#REF!</definedName>
    <definedName name="второй">#REF!</definedName>
    <definedName name="второй_50">"$#ССЫЛ!.$D$10:$D$53"</definedName>
    <definedName name="ВУ">[4]В_П!A$71</definedName>
    <definedName name="вуавпаорпл" localSheetId="0">[12]!вуавпаорпл</definedName>
    <definedName name="вуавпаорпл">[12]!вуавпаорпл</definedName>
    <definedName name="вуквпапрпорлд" localSheetId="0">[12]!вуквпапрпорлд</definedName>
    <definedName name="вуквпапрпорлд">[12]!вуквпапрпорлд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Выработка">'[5]1_3 новая'!$F$29:$F$181</definedName>
    <definedName name="Выработка_Сумм">'[5]1_3 новая'!$O$194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ыапвавап" hidden="1">{#N/A,#N/A,TRUE,"Лист1";#N/A,#N/A,TRUE,"Лист2";#N/A,#N/A,TRUE,"Лист3"}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Ватойл__Калькуляция_Таблица">'[4]ГК лохл'!#REF!</definedName>
    <definedName name="ГАС_Ш">#REF!</definedName>
    <definedName name="ГАС_Ш_50">"$#ССЫЛ!.$A$133:$IV$133"</definedName>
    <definedName name="гг">#REF!</definedName>
    <definedName name="гггр" localSheetId="0">[12]!гггр</definedName>
    <definedName name="гггр">[12]!гггр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[60]Калькуляции!#REF!</definedName>
    <definedName name="ГЛ_Т">#REF!</definedName>
    <definedName name="ГЛ_Ш">#REF!</definedName>
    <definedName name="ГЛ_Ш_50">"$#ССЫЛ!.$A$94:$IV$94"</definedName>
    <definedName name="глинозем">#N/A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нрлоророр" localSheetId="0">[12]!глнрлоророр</definedName>
    <definedName name="глнрлоророр">[12]!глнрлоророр</definedName>
    <definedName name="Глубина">'[69]ПФВ-0.5'!$AK$13:$AK$15</definedName>
    <definedName name="гнгепнапра" hidden="1">{#N/A,#N/A,TRUE,"Лист1";#N/A,#N/A,TRUE,"Лист2";#N/A,#N/A,TRUE,"Лист3"}</definedName>
    <definedName name="гнгопропрппра" localSheetId="0">[12]!гнгопропрппра</definedName>
    <definedName name="гнгопропрппра">[12]!гнгопропрппра</definedName>
    <definedName name="гнеорпопорпропр" localSheetId="0">[12]!гнеорпопорпропр</definedName>
    <definedName name="гнеорпопорпропр">[12]!гнеорпопорпропр</definedName>
    <definedName name="гннрпррапапв" localSheetId="0">[12]!гннрпррапапв</definedName>
    <definedName name="гннрпррапапв">[12]!гннрпррапапв</definedName>
    <definedName name="гнортимв" localSheetId="0">[12]!гнортимв</definedName>
    <definedName name="гнортимв">[12]!гнортимв</definedName>
    <definedName name="гнрпрпап" localSheetId="0">[12]!гнрпрпап</definedName>
    <definedName name="гнрпрпап">[12]!гнрпрпап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оппрапа" localSheetId="0">[12]!гороппрапа</definedName>
    <definedName name="гороппрапа">[12]!гороппрапа</definedName>
    <definedName name="гошгрииапв" localSheetId="0">[12]!гошгрииапв</definedName>
    <definedName name="гошгрииапв">[12]!гошгрииапв</definedName>
    <definedName name="ГР">#REF!</definedName>
    <definedName name="ГР_50">"$#ССЫЛ!.$A$89:$IV$89"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'[62]цены цехов'!$D$29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'[62]цены цехов'!$D$52</definedName>
    <definedName name="гш" localSheetId="0">[12]!гш</definedName>
    <definedName name="гш">[12]!гш</definedName>
    <definedName name="д">[70]имена!$A$1</definedName>
    <definedName name="д_50">[71]имена!$A$1</definedName>
    <definedName name="ДАВ_ЖИД">#REF!</definedName>
    <definedName name="ДАВ_КАТАНКА">[60]Калькуляции!#REF!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[61]Дебиторка!$J$27</definedName>
    <definedName name="данные">'[5]1_3 новая'!$A$1:$DK$379</definedName>
    <definedName name="ДАТА">[72]Лист1!$A$38:$A$50</definedName>
    <definedName name="ДАТА_50">[73]Лист1!$A$38:$A$50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гнмдш">#REF!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_РУБ">[60]Калькуляции!#REF!</definedName>
    <definedName name="ДЕК_Т">[60]Калькуляции!#REF!</definedName>
    <definedName name="ДЕК_ТОН">[60]Калькуляции!#REF!</definedName>
    <definedName name="декабрь">#REF!</definedName>
    <definedName name="День">'[69]ПФВ-0.5'!$AM$4:$AM$34</definedName>
    <definedName name="ДЗО">'[74]титул БДР'!$A$21</definedName>
    <definedName name="ДЗО_50">[75]списки!$A$8:$A$37</definedName>
    <definedName name="ДЗО1">[76]Имя!$B$1</definedName>
    <definedName name="Диаметры">'[69]ПФВ-0.5'!$AK$22:$AK$39</definedName>
    <definedName name="диапазон_факт">[60]Исполнение!$G$9:$I$16384,[60]Исполнение!$L$9:$O$16384,[60]Исполнение!$Z$9:$AQ$16384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[61]Дебиторка!$J$15</definedName>
    <definedName name="ДИЭТ">[60]Калькуляции!#REF!</definedName>
    <definedName name="дл">'[5]Баланс _Ф1_'!$A$12:$U$20</definedName>
    <definedName name="дллллоиммссч" localSheetId="0">[12]!дллллоиммссч</definedName>
    <definedName name="дллллоиммссч">[12]!дллллоиммссч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томионп">#N/A</definedName>
    <definedName name="ДОГПЕР_АВЧСЫРЕЦ">[60]Калькуляции!#REF!</definedName>
    <definedName name="ДОГПЕР_СЫРЕЦ">[60]Калькуляции!#REF!</definedName>
    <definedName name="доли1">'[77]эл ст'!$368:$368</definedName>
    <definedName name="Доллар">[78]Оборудование_стоим!#REF!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[27]Лист1!$C$1</definedName>
    <definedName name="доля_теп_1_50">[16]Лист1!$C$1</definedName>
    <definedName name="доля_теп_2">#REF!</definedName>
    <definedName name="доля_теп_2_50">"$#ССЫЛ!.$C$2"</definedName>
    <definedName name="доля_теп_3">[27]Лист1!$C$3</definedName>
    <definedName name="доля_теп_3_50">[16]Лист1!$C$3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[16]Лист1!$B$2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ляНДС">NA()</definedName>
    <definedName name="доо">#REF!</definedName>
    <definedName name="Дополнительный">'[5]1_3 новая'!$G$28:$J$28</definedName>
    <definedName name="Доход">#N/A</definedName>
    <definedName name="дшголлололол" hidden="1">{#N/A,#N/A,TRUE,"Лист1";#N/A,#N/A,TRUE,"Лист2";#N/A,#N/A,TRUE,"Лист3"}</definedName>
    <definedName name="дшлгорормсм" localSheetId="0">[12]!дшлгорормсм</definedName>
    <definedName name="дшлгорормсм">[12]!дшлгорормсм</definedName>
    <definedName name="дшлолоирмпр" localSheetId="0">[12]!дшлолоирмпр</definedName>
    <definedName name="дшлолоирмпр">[12]!дшлолоирмпр</definedName>
    <definedName name="дшшгргрп" localSheetId="0">[12]!дшшгргрп</definedName>
    <definedName name="дшшгргрп">[12]!дшшгргрп</definedName>
    <definedName name="дщ" localSheetId="0">[12]!дщ</definedName>
    <definedName name="дщ">[12]!дщ</definedName>
    <definedName name="дщл" localSheetId="0">[12]!дщл</definedName>
    <definedName name="дщл">[12]!дщл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апапарорппис" hidden="1">{#N/A,#N/A,TRUE,"Лист1";#N/A,#N/A,TRUE,"Лист2";#N/A,#N/A,TRUE,"Лист3"}</definedName>
    <definedName name="еапарпорпол" localSheetId="0">[12]!еапарпорпол</definedName>
    <definedName name="еапарпорпол">[12]!еапарпорпол</definedName>
    <definedName name="евапараорплор" hidden="1">{#N/A,#N/A,TRUE,"Лист1";#N/A,#N/A,TRUE,"Лист2";#N/A,#N/A,TRUE,"Лист3"}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50">#REF!</definedName>
    <definedName name="еее_7">'[10]З_П_ 2007'!#REF!</definedName>
    <definedName name="екваппрмрп" localSheetId="0">[12]!екваппрмрп</definedName>
    <definedName name="екваппрмрп">[12]!екваппрмрп</definedName>
    <definedName name="епке" localSheetId="0">[12]!епке</definedName>
    <definedName name="епке">[12]!епке</definedName>
    <definedName name="ЕСН">[79]Макро!$B$4</definedName>
    <definedName name="есн_28">#REF!</definedName>
    <definedName name="есн_29">#REF!</definedName>
    <definedName name="ЕСН_50">[80]Макро!$B$4</definedName>
    <definedName name="ЕТО">'[81]СВОДНАЯ(цветная)'!$Y$3:$Y$7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длолпраапва" localSheetId="0">[12]!жддлолпраапва</definedName>
    <definedName name="жддлолпраапва">[12]!жддлолпраапва</definedName>
    <definedName name="ждждлдлодл" hidden="1">{#N/A,#N/A,TRUE,"Лист1";#N/A,#N/A,TRUE,"Лист2";#N/A,#N/A,TRUE,"Лист3"}</definedName>
    <definedName name="ждлоо">#REF!</definedName>
    <definedName name="ждлывоалдэождло">[60]Калькуляции!#REF!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">#REF!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здлдооррапав" localSheetId="0">[12]!жздлдооррапав</definedName>
    <definedName name="жздлдооррапав">[12]!жздлдооррапав</definedName>
    <definedName name="жзлдолорапрв" localSheetId="0">[12]!жзлдолорапрв</definedName>
    <definedName name="жзлдолорапрв">[12]!жзлдолорапрв</definedName>
    <definedName name="ЖИДКИЙ">#REF!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_Выработка">'[5]1_3 новая'!$F$28</definedName>
    <definedName name="З_НГДО">'[5]1_3 новая'!$J$26:$O$26</definedName>
    <definedName name="З_НГДО_upper">'[5]1_3 новая'!$J$49:$O$49</definedName>
    <definedName name="З_НПЗ">'[5]1_3 новая'!$P$26:$R$26</definedName>
    <definedName name="З_НПЗ_upper">'[5]1_3 новая'!$Q$49:$S$49</definedName>
    <definedName name="З_НПО">'[5]1_3 новая'!$S$26:$AC$26</definedName>
    <definedName name="З_НПО_upper">'[5]1_3 новая'!$S$49:$AC$49</definedName>
    <definedName name="З_Рента">'[5]1_3 новая'!$AD$28:$AI$28</definedName>
    <definedName name="З_СС">'[5]1_3 новая'!$W$28:$AC$28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[60]Калькуляции!#REF!</definedName>
    <definedName name="З9">#REF!</definedName>
    <definedName name="З9_50">"$#ССЫЛ!.$A$21:$IV$21"</definedName>
    <definedName name="ЗCС.нефть">'[4]ГК лохл'!A$376</definedName>
    <definedName name="_xlnm.Print_Titles">#N/A</definedName>
    <definedName name="Заголовок_для_печати">'[5]1_3 новая'!$12:$15</definedName>
    <definedName name="закзастр">#REF!</definedName>
    <definedName name="закзастр_28">#REF!</definedName>
    <definedName name="закзастр_29">#REF!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РПЛАТА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ГАЭС" localSheetId="0">[12]!ЗГАЭС</definedName>
    <definedName name="ЗГАЭС">[12]!ЗГАЭС</definedName>
    <definedName name="ЗДС.нефть">'[4]ГК лохл'!A$373</definedName>
    <definedName name="ЗДС0.нефть">'[4]ГК лохл'!A$374</definedName>
    <definedName name="ЗДС1.нефть">'[4]ГК лохл'!A$375</definedName>
    <definedName name="ЗЗ_НГДО">'[5]1_3 новая'!$J$31:$O$31</definedName>
    <definedName name="ЗЗ_НГДО_upper">'[5]1_3 новая'!$J$54:$O$54</definedName>
    <definedName name="ЗЗ_НПЗ">'[5]1_3 новая'!$P$31:$R$31</definedName>
    <definedName name="ЗЗ_НПЗ_upper">'[5]1_3 новая'!$Q$54:$S$54</definedName>
    <definedName name="ЗЗ_НПО">'[5]1_3 новая'!$S$31:$AC$31</definedName>
    <definedName name="ЗЗ_НПО_upper">'[5]1_3 новая'!$S$54:$AC$54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[60]Калькуляции!#REF!</definedName>
    <definedName name="ЗП1">[82]Лист13!$A$2</definedName>
    <definedName name="ЗП2">[82]Лист13!$B$2</definedName>
    <definedName name="ЗП3">[82]Лист13!$C$2</definedName>
    <definedName name="ЗП4">[82]Лист13!$D$2</definedName>
    <definedName name="зщ" localSheetId="0">[12]!зщ</definedName>
    <definedName name="зщ">[12]!зщ</definedName>
    <definedName name="зщдллоопн" localSheetId="0">[12]!зщдллоопн</definedName>
    <definedName name="зщдллоопн">[12]!зщдллоопн</definedName>
    <definedName name="зщзшщшггрса" localSheetId="0">[12]!зщзшщшггрса</definedName>
    <definedName name="зщзшщшггрса">[12]!зщзшщшггрса</definedName>
    <definedName name="зщщщшгрпаав" hidden="1">{#N/A,#N/A,TRUE,"Лист1";#N/A,#N/A,TRUE,"Лист2";#N/A,#N/A,TRUE,"Лист3"}</definedName>
    <definedName name="и">#N/A</definedName>
    <definedName name="и_2">#N/A</definedName>
    <definedName name="и_2_1">#N/A</definedName>
    <definedName name="и_3">#N/A</definedName>
    <definedName name="и_3_1">#N/A</definedName>
    <definedName name="и_45">#N/A</definedName>
    <definedName name="и_46">#N/A</definedName>
    <definedName name="и_47">#N/A</definedName>
    <definedName name="и_48">#N/A</definedName>
    <definedName name="и_49">#N/A</definedName>
    <definedName name="и_50">#N/A</definedName>
    <definedName name="иеркаецуф" localSheetId="0">[12]!иеркаецуф</definedName>
    <definedName name="иеркаецуф">[12]!иеркаецуф</definedName>
    <definedName name="ИЗВ_М">#REF!</definedName>
    <definedName name="ИЗВ_М_50">"$#ССЫЛ!.$A$99:$IV$99"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50">#REF!</definedName>
    <definedName name="ИНВЕСИ">[5]PD_5_1!#REF!</definedName>
    <definedName name="иНВЕСТ">[5]PD_5_1!#REF!</definedName>
    <definedName name="ИнвестСвод">'[5]1_401_2'!#REF!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енсификация">'[31]Спр_ мест'!$A$1:$A$114</definedName>
    <definedName name="Инфляция_д">'[4]Экспл КОНС'!#REF!</definedName>
    <definedName name="ип10">'[83]Объекты 2010'!$B$7:$EA$320</definedName>
    <definedName name="ипи">#N/A</definedName>
    <definedName name="Иркутск2">[61]Дебиторка!$J$16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пр.выработка">'[5]1_3 новая'!$O$29:$O$181</definedName>
    <definedName name="исх.данные">#REF!</definedName>
    <definedName name="исх.данные_28">#REF!</definedName>
    <definedName name="исх.данные_29">#REF!</definedName>
    <definedName name="Исходные_данные">'[5]1_3 новая'!$E$2</definedName>
    <definedName name="ИТВСП">#REF!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ИЮЛ_РУБ">[60]Калькуляции!#REF!</definedName>
    <definedName name="ИЮЛ_ТОН">[60]Калькуляции!#REF!</definedName>
    <definedName name="июль">#REF!</definedName>
    <definedName name="ИЮН_РУБ">#REF!</definedName>
    <definedName name="ИЮН_РУБ_50">"$#ССЫЛ!.$BC$1:$BC$65536"</definedName>
    <definedName name="ИЮН_ТОН">#REF!</definedName>
    <definedName name="июнь">#REF!</definedName>
    <definedName name="июнь_50">"$#ССЫЛ!.$D$9:$R$41"</definedName>
    <definedName name="й">#N/A</definedName>
    <definedName name="й_2">#N/A</definedName>
    <definedName name="й_2_1">#N/A</definedName>
    <definedName name="й_3">#N/A</definedName>
    <definedName name="й_3_1">#N/A</definedName>
    <definedName name="й_45">#N/A</definedName>
    <definedName name="й_46">#N/A</definedName>
    <definedName name="й_47">#N/A</definedName>
    <definedName name="й_48">#N/A</definedName>
    <definedName name="й_49">#N/A</definedName>
    <definedName name="й_50">#N/A</definedName>
    <definedName name="й1">#N/A</definedName>
    <definedName name="йй">#N/A</definedName>
    <definedName name="йй_2">#N/A</definedName>
    <definedName name="йй_2_1">#N/A</definedName>
    <definedName name="йй_3">#N/A</definedName>
    <definedName name="йй_3_1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1">#N/A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йййййййййййййййййййййййй" localSheetId="0">[12]!йййййййййййййййййййййййй</definedName>
    <definedName name="йййййййййййййййййййййййй">[12]!йййййййййййййййййййййййй</definedName>
    <definedName name="ЙЦУ">#REF!</definedName>
    <definedName name="ЙЦУ_50">"$#ССЫЛ!.$#ССЫЛ!$#ССЫЛ!"</definedName>
    <definedName name="к">[70]имена!$A$17</definedName>
    <definedName name="к_50">[71]имена!$A$17</definedName>
    <definedName name="К_К">'[5]1_3 новая'!$I$29</definedName>
    <definedName name="К_К_upper">'[5]1_3 новая'!$I$52</definedName>
    <definedName name="К_НГДО">'[5]1_3 новая'!$J$29:$O$29</definedName>
    <definedName name="К_НГДО_upper">'[5]1_3 новая'!$J$52:$O$52</definedName>
    <definedName name="К_НПЗ">'[5]1_3 новая'!$P$29:$R$29</definedName>
    <definedName name="К_НПЗ_upper">'[5]1_3 новая'!$Q$52:$S$52</definedName>
    <definedName name="К_НПО">'[5]1_3 новая'!$S$29:$AC$29</definedName>
    <definedName name="К_НПО_upper">'[5]1_3 новая'!$S$52:$AC$52</definedName>
    <definedName name="К_поправка">'[5]1_3 новая'!$T$204</definedName>
    <definedName name="К_СЫР">#REF!</definedName>
    <definedName name="К_СЫР_ТОЛ">[60]Калькуляции!#REF!</definedName>
    <definedName name="к1">#N/A</definedName>
    <definedName name="К1_К">'[5]1_3 новая'!$I$32</definedName>
    <definedName name="К1_К_upper">'[5]1_3 новая'!$I$55</definedName>
    <definedName name="К2">#N/A</definedName>
    <definedName name="К2_РУБ">[60]Калькуляции!#REF!</definedName>
    <definedName name="К2_ТОН">[60]Калькуляции!#REF!</definedName>
    <definedName name="к3">#N/A</definedName>
    <definedName name="к4">[5]PD_5_1!$C$139</definedName>
    <definedName name="К5">'[4]А В_П'!A$23/100</definedName>
    <definedName name="К6">'[4]А В_П'!A$24/100</definedName>
    <definedName name="К7">'[4]А В_П'!A$11/100</definedName>
    <definedName name="К8">'[4]А В_П'!A$12/100</definedName>
    <definedName name="К8МС">'[4]А В_П'!A$14/100</definedName>
    <definedName name="К8ПФ">'[4]А В_П'!A$13/100</definedName>
    <definedName name="К8СС">'[4]А В_П'!A$15/100</definedName>
    <definedName name="К8ФЗ">'[4]А В_П'!A$16/100</definedName>
    <definedName name="КАТАНКА">[60]Калькуляции!#REF!</definedName>
    <definedName name="КАТАНКА_КРАМЗ">[60]Калькуляции!#REF!</definedName>
    <definedName name="Категория_работника_РСиС_Рабочие_ГПХ_Вакансия">'[68]Справочник - Категория работ.'!$A$2:$A$7</definedName>
    <definedName name="Категория_работников">#REF!</definedName>
    <definedName name="КБОР">[60]Калькуляции!#REF!</definedName>
    <definedName name="Кв">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" localSheetId="0">[12]!кв3</definedName>
    <definedName name="кв3">[12]!кв3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вартал" localSheetId="0">[12]!квартал</definedName>
    <definedName name="квартал">[12]!квартал</definedName>
    <definedName name="квырмпро" localSheetId="0">[12]!квырмпро</definedName>
    <definedName name="квырмпро">[12]!квырмпро</definedName>
    <definedName name="КДС">'[4]ГК лохл'!A$385</definedName>
    <definedName name="КДС0">'[4]ГК лохл'!A$386</definedName>
    <definedName name="КДС1">'[4]ГК лохл'!A$387</definedName>
    <definedName name="ке">#N/A</definedName>
    <definedName name="ке_2">#N/A</definedName>
    <definedName name="ке_2_1">#N/A</definedName>
    <definedName name="ке_3">#N/A</definedName>
    <definedName name="ке_3_1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2">#N/A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'[62]цены цехов'!$D$14</definedName>
    <definedName name="КК1_К">'[5]1_3 новая'!$I$33</definedName>
    <definedName name="КК1_К_upper">'[5]1_3 новая'!$I$56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_50">#REF!</definedName>
    <definedName name="ккк_7">'[10]З_П_ 2007'!#REF!</definedName>
    <definedName name="ккккк">'[10]З_П_ 2007'!#REF!</definedName>
    <definedName name="ккккк_50">#REF!</definedName>
    <definedName name="ккуукп">#REF!</definedName>
    <definedName name="кл">#REF!</definedName>
    <definedName name="Кн">#REF!</definedName>
    <definedName name="КнязьРюрик2">[61]Дебиторка!$J$18</definedName>
    <definedName name="Код">'[5]1_3 новая'!$K$29:$K$193</definedName>
    <definedName name="Код_Н">'[5]1_3 новая'!$K$29</definedName>
    <definedName name="КОК_ПРОК">#REF!</definedName>
    <definedName name="КОМПЛЕКСНЫЙ">[60]Калькуляции!#REF!</definedName>
    <definedName name="Комплексы">'[69]ПФВ-0.5'!$AJ$4:$AJ$10</definedName>
    <definedName name="КонсБаланс">'[5]1_3 новая'!$A$1:$D$85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р">#REF!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[16]Лист1!$C$28</definedName>
    <definedName name="коэф2">[27]Лист1!$E$14</definedName>
    <definedName name="коэф2_50">[16]Лист1!$E$14</definedName>
    <definedName name="коэф3">#REF!</definedName>
    <definedName name="коэф3_50">[16]Лист1!$F$14</definedName>
    <definedName name="коэф4">[27]Лист1!$G$14</definedName>
    <definedName name="коэф4_50">[16]Лист1!$G$14</definedName>
    <definedName name="кп">#REF!</definedName>
    <definedName name="кпкп">[28]ОСдо20!$C$21</definedName>
    <definedName name="Кпопр">'[5]1_3 новая'!$H$28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[60]Калькуляции!#REF!</definedName>
    <definedName name="КР_ЛОК_8">[60]Калькуляции!#REF!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[60]Калькуляции!#REF!</definedName>
    <definedName name="КР_ЭЮ">[60]Калькуляции!#REF!</definedName>
    <definedName name="КРЕМНИЙ">[60]Калькуляции!#REF!</definedName>
    <definedName name="_xlnm.Criteria">[84]Donn?es!#REF!</definedName>
    <definedName name="критич">[85]списки!$A$2:$A$6</definedName>
    <definedName name="КРПРИС">'[4]А В_П'!A$30/100</definedName>
    <definedName name="КрПроцент">#REF!</definedName>
    <definedName name="КРПТБХ">'[4]А В_П'!A$27/100</definedName>
    <definedName name="КРСД">'[4]А В_П'!A$29/100</definedName>
    <definedName name="КРУПН_КРАМЗ">#REF!</definedName>
    <definedName name="КРУСЛ">'[4]А В_П'!A$28/100</definedName>
    <definedName name="КСС">'[4]ГК лохл'!A$388</definedName>
    <definedName name="Ктруд">'[5]1_3 новая'!$S$29:$S$181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кеуп">#N/A</definedName>
    <definedName name="кур">#REF!</definedName>
    <definedName name="Курс">#REF!</definedName>
    <definedName name="курс_50">'[51]Сравнение по годам'!$A$115</definedName>
    <definedName name="курс_7">'[51]Сравнение по годам'!$A$115</definedName>
    <definedName name="КурсПериода">'[4]ГК лохл'!$C$16</definedName>
    <definedName name="КурсУЕ">#REF!</definedName>
    <definedName name="КурсУЕ_50">"$#ССЫЛ!.$B$1"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вплм">#N/A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">#N/A</definedName>
    <definedName name="лдолрорваы" localSheetId="0">[12]!лдолрорваы</definedName>
    <definedName name="лдолрорваы">[12]!лдолрорваы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Г_АЛ_М">[60]Калькуляции!#REF!</definedName>
    <definedName name="ЛИГ_БР_ТИ">[60]Калькуляции!#REF!</definedName>
    <definedName name="Лист1">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">#REF!</definedName>
    <definedName name="Лист2?prefix?">"T2"</definedName>
    <definedName name="Лист21?prefix?">"T108"</definedName>
    <definedName name="лист6">Weekday_count*Standard_Daily_Hours</definedName>
    <definedName name="Лист6?prefix?">"T6"</definedName>
    <definedName name="лист6_13">Weekday_count*Standard_Daily_Hours</definedName>
    <definedName name="лист6_14">Weekday_count*Standard_Daily_Hours</definedName>
    <definedName name="лист6_15">Weekday_count*Standard_Daily_Hours</definedName>
    <definedName name="лист6_16">Weekday_count*Standard_Daily_Hours</definedName>
    <definedName name="лист6_18">Weekday_count*Standard_Daily_Hours</definedName>
    <definedName name="лист6_19">Weekday_count*Standard_Daily_Hours</definedName>
    <definedName name="лист6_20">Weekday_count*Standard_Daily_Hours</definedName>
    <definedName name="лист6_22">Weekday_count*Standard_Daily_Hours</definedName>
    <definedName name="лист6_23">Weekday_count*Standard_Daily_Hours</definedName>
    <definedName name="лист6_26">Weekday_count*Standard_Daily_Hours</definedName>
    <definedName name="лист6_28">Weekday_count*Standard_Daily_Hours</definedName>
    <definedName name="лист6_29">Weekday_count*Standard_Daily_Hours</definedName>
    <definedName name="лист6_30">Weekday_count*Standard_Daily_Hours</definedName>
    <definedName name="лист6_31">Weekday_count*Standard_Daily_Hours</definedName>
    <definedName name="лист6_32">Weekday_count*Standard_Daily_Hours</definedName>
    <definedName name="лист6_33">Weekday_count*Standard_Daily_Hours</definedName>
    <definedName name="лист6_34">Weekday_count*Standard_Daily_Hours</definedName>
    <definedName name="лист6_35">Weekday_count*Standard_Daily_Hours</definedName>
    <definedName name="лист6_36">Weekday_count*Standard_Daily_Hours</definedName>
    <definedName name="лист6_37">Weekday_count*Standard_Daily_Hours</definedName>
    <definedName name="лист6_39">Weekday_count*Standard_Daily_Hours</definedName>
    <definedName name="лист6_41">Weekday_count*Standard_Daily_Hours</definedName>
    <definedName name="лист6_42">Weekday_count*Standard_Daily_Hours</definedName>
    <definedName name="лист6_43">Weekday_count*Standard_Daily_Hours</definedName>
    <definedName name="лист6_44">Weekday_count*Standard_Daily_Hours</definedName>
    <definedName name="лист6_46">Weekday_count*Standard_Daily_Hours</definedName>
    <definedName name="лист6_47">Weekday_count*Standard_Daily_Hours</definedName>
    <definedName name="лист6_48">Weekday_count*Standard_Daily_Hours</definedName>
    <definedName name="лист6_49">Weekday_count*Standard_Daily_Hours</definedName>
    <definedName name="лист6_50">Weekday_count*Standard_Daily_Hours</definedName>
    <definedName name="лист6_51">Weekday_count*Standard_Daily_Hours</definedName>
    <definedName name="лист6_52">Weekday_count*Standard_Daily_Hours</definedName>
    <definedName name="лист6_53">Weekday_count*Standard_Daily_Hours</definedName>
    <definedName name="лист6_58">Weekday_count*Standard_Daily_Hours</definedName>
    <definedName name="лист6_59">Weekday_count*Standard_Daily_Hours</definedName>
    <definedName name="лист6_6">Weekday_count*Standard_Daily_Hours</definedName>
    <definedName name="лист6_60">Weekday_count*Standard_Daily_Hours</definedName>
    <definedName name="лист6_7">Weekday_count*Standard_Daily_Hours</definedName>
    <definedName name="Лист7?prefix?">"T6"</definedName>
    <definedName name="Лист8?prefix?">"T7"</definedName>
    <definedName name="Лист9?prefix?">"T8"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д" localSheetId="0">[12]!лод</definedName>
    <definedName name="лод">[12]!лод</definedName>
    <definedName name="лоититмим" localSheetId="0">[12]!лоититмим</definedName>
    <definedName name="лоититмим">[12]!лоититмим</definedName>
    <definedName name="лолориапвав" localSheetId="0">[12]!лолориапвав</definedName>
    <definedName name="лолориапвав">[12]!лолориапвав</definedName>
    <definedName name="лолорорм" localSheetId="0">[12]!лолорорм</definedName>
    <definedName name="лолорорм">[12]!лолорорм</definedName>
    <definedName name="лолроипр" localSheetId="0">[12]!лолроипр</definedName>
    <definedName name="лолроипр">[12]!лолроипр</definedName>
    <definedName name="лоорпрсмп" localSheetId="0">[12]!лоорпрсмп</definedName>
    <definedName name="лоорпрсмп">[12]!лоорпрсмп</definedName>
    <definedName name="лоролропапрапапа" localSheetId="0">[12]!лоролропапрапапа</definedName>
    <definedName name="лоролропапрапапа">[12]!лоролропапрапапа</definedName>
    <definedName name="лорпрмисмсчвааычв" localSheetId="0">[12]!лорпрмисмсчвааычв</definedName>
    <definedName name="лорпрмисмсчвааычв">[12]!лорпрмисмсчвааычв</definedName>
    <definedName name="лорроакеа" localSheetId="0">[12]!лорроакеа</definedName>
    <definedName name="лорроакеа">[12]!лорроакеа</definedName>
    <definedName name="лплпа">#REF!</definedName>
    <definedName name="лщд" localSheetId="0">[12]!лщд</definedName>
    <definedName name="лщд">[12]!лщд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 localSheetId="0">[12]!льтоиаваыв</definedName>
    <definedName name="льтоиаваыв">[12]!льтоиаваыв</definedName>
    <definedName name="люда">[5]PD_5_1!#REF!</definedName>
    <definedName name="Лямбда">NA()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АГНИЙ">[60]Калькуляции!#REF!</definedName>
    <definedName name="Мазут__100">'[5]1_3 новая'!#REF!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ксим">#REF!</definedName>
    <definedName name="МАР_РУБ">#REF!</definedName>
    <definedName name="МАР_ТОН">#REF!</definedName>
    <definedName name="МАР_ТОН_50">"$#ССЫЛ!.$V$1:$V$65536"</definedName>
    <definedName name="МАРГ_ЛИГ">[60]Калькуляции!#REF!</definedName>
    <definedName name="МАРГ_ЛИГ_ДП">#REF!</definedName>
    <definedName name="МАРГ_ЛИГ_ДП_50">"$#ССЫЛ!.$#ССЫЛ!$#ССЫЛ!:$#ССЫЛ!$#ССЫЛ!"</definedName>
    <definedName name="МАРГ_ЛИГ_СТ">[60]Калькуляции!#REF!</definedName>
    <definedName name="март">#REF!</definedName>
    <definedName name="март_50">"$#ССЫЛ!.$D$9:$R$41"</definedName>
    <definedName name="материал">'[86]ВВ втор (Без-1)'!#REF!</definedName>
    <definedName name="Материалы">'[69]ПФВ-0.5'!$AG$26:$AG$33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Д">#REF!</definedName>
    <definedName name="МЕД_">#REF!</definedName>
    <definedName name="МЕД__50">"$#ССЫЛ!.$A$68:$IV$68"</definedName>
    <definedName name="МЕЛ_СУМ">#REF!</definedName>
    <definedName name="Меню">'[5]1_3 новая'!$A$1</definedName>
    <definedName name="мер.3">#N/A</definedName>
    <definedName name="Место">'[69]ПФВ-0.5'!$AK$18:$AK$19</definedName>
    <definedName name="МЕСЯЦЫ">[87]Январь!#REF!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[61]Дебиторка!$J$14</definedName>
    <definedName name="мехцех_РМП">'[62]цены цехов'!$D$26</definedName>
    <definedName name="мииапвв" localSheetId="0">[12]!мииапвв</definedName>
    <definedName name="мииапвв">[12]!мииапвв</definedName>
    <definedName name="мииса">#REF!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ЛИГ_АМ">[60]Калькуляции!#REF!</definedName>
    <definedName name="МЛИГ_ЭЛ">[60]Калькуляции!#REF!</definedName>
    <definedName name="МЛН">1000000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а">[28]ОСдо20!$C$27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50">#REF!</definedName>
    <definedName name="ммми">#REF!</definedName>
    <definedName name="мммммм">'[10]З_П_ 2007'!#REF!</definedName>
    <definedName name="мммммм_50">#REF!</definedName>
    <definedName name="ммммммммм">#REF!</definedName>
    <definedName name="МнНДС">#REF!</definedName>
    <definedName name="мпрмрпсвачва" localSheetId="0">[12]!мпрмрпсвачва</definedName>
    <definedName name="мпрмрпсвачва">[12]!мпрмрпсвачва</definedName>
    <definedName name="мрпоп">P1_SCOPE_16_PRT,P2_SCOPE_16_PRT</definedName>
    <definedName name="мс">#N/A</definedName>
    <definedName name="МС6_РУБ">[60]Калькуляции!#REF!</definedName>
    <definedName name="МС6_ТОН">[60]Калькуляции!#REF!</definedName>
    <definedName name="МС9_РУБ">[60]Калькуляции!#REF!</definedName>
    <definedName name="МС9_ТОН">[60]Калькуляции!#REF!</definedName>
    <definedName name="мсапваывф" localSheetId="0">[12]!мсапваывф</definedName>
    <definedName name="мсапваывф">[12]!мсапваывф</definedName>
    <definedName name="мсчвавя" localSheetId="0">[12]!мсчвавя</definedName>
    <definedName name="мсчвавя">[12]!мсчвавя</definedName>
    <definedName name="мым">#N/A</definedName>
    <definedName name="мым_2">#N/A</definedName>
    <definedName name="мым_2_1">#N/A</definedName>
    <definedName name="мым_3">#N/A</definedName>
    <definedName name="мым_3_1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[60]Калькуляции!#REF!</definedName>
    <definedName name="Н_АНБЛ">#REF!</definedName>
    <definedName name="Н_АНБЛ_50">"$#ССЫЛ!.$A$491:$IV$491"</definedName>
    <definedName name="Н_АНБЛ_В">[60]Калькуляции!#REF!</definedName>
    <definedName name="Н_АНБЛ_Т">[60]Калькуляции!#REF!</definedName>
    <definedName name="Н_АФ_МЛ">[60]Калькуляции!#REF!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[60]Калькуляции!#REF!</definedName>
    <definedName name="Н_ГЛ_ИТ">[60]Калькуляции!#REF!</definedName>
    <definedName name="Н_ГЛ_ТОЛ">#REF!</definedName>
    <definedName name="Н_ГЛШ">#REF!</definedName>
    <definedName name="Н_ГЛШ_50">"$#ССЫЛ!.$A$506:$IV$506"</definedName>
    <definedName name="Н_дорож">'[5]1_3 новая'!$F$18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[60]Калькуляции!#REF!</definedName>
    <definedName name="Н_К_СЫР_Т">[60]Калькуляции!#REF!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[60]Калькуляции!#REF!</definedName>
    <definedName name="Н_КЛОК_СКАЛ">[60]Калькуляции!#REF!</definedName>
    <definedName name="Н_КЛОК_ФТК">[60]Калькуляции!#REF!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[60]Калькуляции!#REF!</definedName>
    <definedName name="Н_КР_ПАР">[60]Калькуляции!#REF!</definedName>
    <definedName name="Н_КР19_СКАЛ">#REF!</definedName>
    <definedName name="Н_КР19_СКАЛ_50">"$#ССЫЛ!.$#ССЫЛ!$#ССЫЛ!:$#ССЫЛ!$#ССЫЛ!"</definedName>
    <definedName name="Н_КРАК12">[60]Калькуляции!#REF!</definedName>
    <definedName name="Н_КРАК9ПЧ">[60]Калькуляции!#REF!</definedName>
    <definedName name="Н_КРЕМ_МЛ">[60]Калькуляции!#REF!</definedName>
    <definedName name="Н_КРЕМАК12">[60]Калькуляции!#REF!</definedName>
    <definedName name="Н_КРЕМАК5М2">[60]Калькуляции!#REF!</definedName>
    <definedName name="Н_КРЕМАК9ПЧ">[60]Калькуляции!#REF!</definedName>
    <definedName name="Н_КРИОЛ_МЛ">[60]Калькуляции!#REF!</definedName>
    <definedName name="Н_КРКРУПН">[60]Калькуляции!#REF!</definedName>
    <definedName name="Н_КРМЕЛКИЕ">[60]Калькуляции!#REF!</definedName>
    <definedName name="Н_КРРЕКВИЗИТЫ">[60]Калькуляции!#REF!</definedName>
    <definedName name="Н_КРСВ">#REF!</definedName>
    <definedName name="Н_КРСЛИТКИ">[60]Калькуляции!#REF!</definedName>
    <definedName name="Н_КРСМ">#REF!</definedName>
    <definedName name="Н_КРФ">[60]Калькуляции!#REF!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[60]Калькуляции!#REF!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[60]Калькуляции!#REF!</definedName>
    <definedName name="Н_ЛИГ_АЛ_МАК5М2">[60]Калькуляции!#REF!</definedName>
    <definedName name="Н_ЛИГ_БР_ТИ">[60]Калькуляции!#REF!</definedName>
    <definedName name="Н_МАГНАК5М2">[60]Калькуляции!#REF!</definedName>
    <definedName name="Н_МАГНАК9ПЧ">[60]Калькуляции!#REF!</definedName>
    <definedName name="Н_МАЗ">[60]Калькуляции!#REF!</definedName>
    <definedName name="Н_МАРГ_МЛ">[60]Калькуляции!#REF!</definedName>
    <definedName name="Н_МАССА">#REF!</definedName>
    <definedName name="Н_МАССА_50">"$#ССЫЛ!.$A$485:$IV$485"</definedName>
    <definedName name="Н_МАССА_В">[60]Калькуляции!#REF!</definedName>
    <definedName name="Н_МАССА_П">[60]Калькуляции!#REF!</definedName>
    <definedName name="Н_МАССА_ПК">[60]Калькуляции!#REF!</definedName>
    <definedName name="Н_МЕД_АК5М2">[60]Калькуляции!#REF!</definedName>
    <definedName name="Н_МЛ_3003">[60]Калькуляции!#REF!</definedName>
    <definedName name="Н_ОЛЕ">#REF!</definedName>
    <definedName name="Н_ОЛЕ_50">"$#ССЫЛ!.$A$619:$IV$619"</definedName>
    <definedName name="Н_ПЕК">#REF!</definedName>
    <definedName name="Н_ПЕК_П">[60]Калькуляции!#REF!</definedName>
    <definedName name="Н_ПЕК_Т">[60]Калькуляции!#REF!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[60]Калькуляции!#REF!</definedName>
    <definedName name="Н_СОЛАК12">[60]Калькуляции!#REF!</definedName>
    <definedName name="Н_СОЛАК9ПЧ">[60]Калькуляции!#REF!</definedName>
    <definedName name="Н_СОЛКРУПН">[60]Калькуляции!#REF!</definedName>
    <definedName name="Н_СОЛМЕЛКИЕ">[60]Калькуляции!#REF!</definedName>
    <definedName name="Н_СОЛРЕКВИЗИТЫ">[60]Калькуляции!#REF!</definedName>
    <definedName name="Н_СОЛСЛ">[60]Калькуляции!#REF!</definedName>
    <definedName name="Н_СОЛСЛИТКИ">[60]Калькуляции!#REF!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[60]Калькуляции!#REF!</definedName>
    <definedName name="Н_ТИТ_АК9ПЧ">[60]Калькуляции!#REF!</definedName>
    <definedName name="Н_ТИТАН">#REF!</definedName>
    <definedName name="Н_ТОЛЬКОБЛОКИ">[60]Калькуляции!#REF!</definedName>
    <definedName name="Н_ТОЛЬКОМАССА">[60]Калькуляции!#REF!</definedName>
    <definedName name="Н_ФК">#REF!</definedName>
    <definedName name="Н_ФК_50">"$#ССЫЛ!.$A$617:$IV$617"</definedName>
    <definedName name="Н_ФТК">#REF!</definedName>
    <definedName name="Н_Х_ДИЭТ">[60]Калькуляции!#REF!</definedName>
    <definedName name="Н_Х_КБОР">[60]Калькуляции!#REF!</definedName>
    <definedName name="Н_Х_ПЕК">[60]Калькуляции!#REF!</definedName>
    <definedName name="Н_Х_ПОГЛ">[60]Калькуляции!#REF!</definedName>
    <definedName name="Н_Х_ТЕРМ">[60]Калькуляции!#REF!</definedName>
    <definedName name="Н_Х_ТЕРМ_Д">[60]Калькуляции!#REF!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[60]Калькуляции!#REF!</definedName>
    <definedName name="Н_ЭНАК5М2">[60]Калькуляции!#REF!</definedName>
    <definedName name="Н_ЭНАК9ПЧ">[60]Калькуляции!#REF!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[60]Калькуляции!#REF!</definedName>
    <definedName name="Н_ЭНСЛИТКИ">#REF!</definedName>
    <definedName name="Н_ЭНСЛИТКИ_50">"$#ССЫЛ!.$A$640:$IV$640"</definedName>
    <definedName name="н78е" localSheetId="0">[12]!н78е</definedName>
    <definedName name="н78е">[12]!н78е</definedName>
    <definedName name="Нав_ПерТЭ">[15]навигация!$A$39</definedName>
    <definedName name="Нав_ПерЭЭ">[15]навигация!$A$13</definedName>
    <definedName name="Нав_ПрТЭ">[15]навигация!$A$21</definedName>
    <definedName name="Нав_ПрЭЭ">[15]навигация!$A$4</definedName>
    <definedName name="Нав_Финансы">[15]навигация!$A$41</definedName>
    <definedName name="Нав_Финансы2">[53]навигация!#REF!</definedName>
    <definedName name="название">'[44] НВВ передача'!#REF!</definedName>
    <definedName name="Название_предприятия">'[4]А В_П КОНС'!$B$2</definedName>
    <definedName name="Наименование">'[5]1_3 новая'!$E$27</definedName>
    <definedName name="Наименование_Общества">[88]Лист1!$B$5:$B$25</definedName>
    <definedName name="нал">[5]PD_5_1!#REF!</definedName>
    <definedName name="Налог_на_прибыль">[5]PD_5_1!$19:$19,[5]PD_5_1!$A$12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сборы">#REF!</definedName>
    <definedName name="налсборы_28">#REF!</definedName>
    <definedName name="налсборы_29">#REF!</definedName>
    <definedName name="Направл_расходования">#REF!</definedName>
    <definedName name="наропплон" localSheetId="0">[12]!наропплон</definedName>
    <definedName name="наропплон">[12]!наропплон</definedName>
    <definedName name="Население">'[63]Производство электроэнергии'!$A$124</definedName>
    <definedName name="НАЧП">#REF!</definedName>
    <definedName name="НАЧПЭО">#REF!</definedName>
    <definedName name="НАЧПЭО_50">"$#ССЫЛ!.$A$58:$IV$58"</definedName>
    <definedName name="НВ">GetSANDValue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еинсцф" localSheetId="0">[12]!нгеинсцф</definedName>
    <definedName name="нгеинсцф">[12]!нгеинсцф</definedName>
    <definedName name="нгневаапор" hidden="1">{#N/A,#N/A,TRUE,"Лист1";#N/A,#N/A,TRUE,"Лист2";#N/A,#N/A,TRUE,"Лист3"}</definedName>
    <definedName name="НДС">#REF!</definedName>
    <definedName name="ндс1">#REF!</definedName>
    <definedName name="ндс1_50">"$#ССЫЛ!.$B$3"</definedName>
    <definedName name="неамрр" localSheetId="0">[12]!неамрр</definedName>
    <definedName name="неамрр">[12]!неамрр</definedName>
    <definedName name="нееегенененененененннене" localSheetId="0">[12]!нееегенененененененннене</definedName>
    <definedName name="нееегенененененененннене">[12]!нееегенененененененннене</definedName>
    <definedName name="ненрпп" localSheetId="0">[12]!ненрпп</definedName>
    <definedName name="ненрпп">[12]!ненрпп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Н_АВЧСЫР">[60]Калькуляции!#REF!</definedName>
    <definedName name="НН_АВЧТОВ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ов">#N/A</definedName>
    <definedName name="нов_2">#N/A</definedName>
    <definedName name="нов_2_1">#N/A</definedName>
    <definedName name="нов_3">#N/A</definedName>
    <definedName name="нов_3_1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ое">#N/A</definedName>
    <definedName name="новое2">#N/A</definedName>
    <definedName name="Номер">'[5]1_3 новая'!$D$30:$D$193</definedName>
    <definedName name="Номер_Н">'[5]1_3 новая'!$D$30</definedName>
    <definedName name="НОП">'[4]ГК лохл'!A$121</definedName>
    <definedName name="НОПСС">[4]БВО!#REF!</definedName>
    <definedName name="норм_1">[89]Отопление!$D$14:$D$28</definedName>
    <definedName name="норм_1_част">[89]Отопление!$I$14:$I$28</definedName>
    <definedName name="норм_2">[89]Отопление!$E$14:$E$28</definedName>
    <definedName name="норм_3">[89]Отопление!$F$14:$F$28</definedName>
    <definedName name="норм_3_част">[89]Отопление!$J$14:$J$28</definedName>
    <definedName name="норм_4">[89]Отопление!$G$14:$G$28</definedName>
    <definedName name="НОЯ_РУБ">[60]Калькуляции!#REF!</definedName>
    <definedName name="НОЯ_ТОН">[60]Калькуляции!#REF!</definedName>
    <definedName name="Нояб" localSheetId="0">[12]!Нояб</definedName>
    <definedName name="Нояб">[12]!Нояб</definedName>
    <definedName name="ноябрь">#REF!</definedName>
    <definedName name="ноябрь_50">"$#ССЫЛ!.$D$9:$R$41"</definedName>
    <definedName name="НП">'[4]ГК лохл'!A$122</definedName>
    <definedName name="нпангаклга" hidden="1">{#N/A,#N/A,TRUE,"Лист1";#N/A,#N/A,TRUE,"Лист2";#N/A,#N/A,TRUE,"Лист3"}</definedName>
    <definedName name="НПД">'[4]ГК лохл'!A$76</definedName>
    <definedName name="НС_МАРГЛИГ">[60]Калькуляции!#REF!</definedName>
    <definedName name="НТ_АВЧСЫР">#REF!</definedName>
    <definedName name="НТ_АВЧСЫР_50">"$#ССЫЛ!.$A$811:$IV$811"</definedName>
    <definedName name="НТ_АК12">[60]Калькуляции!#REF!</definedName>
    <definedName name="НТ_АК5М2">[60]Калькуляции!#REF!</definedName>
    <definedName name="НТ_АК9ПЧ">[60]Калькуляции!#REF!</definedName>
    <definedName name="НТ_АЛЖ">[60]Калькуляции!#REF!</definedName>
    <definedName name="НТ_ДАВАЛ">#REF!</definedName>
    <definedName name="НТ_КАТАНКА">[60]Калькуляции!#REF!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[60]Калькуляции!#REF!</definedName>
    <definedName name="НТ_ЧМЖ">#REF!</definedName>
    <definedName name="НТ_ЧМЖ_50">"$#ССЫЛ!.$A$814:$IV$814"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Области_для_печати">'[5]1_3 новая'!$A:$A</definedName>
    <definedName name="_xlnm.Print_Area" localSheetId="0">'раскрытие факт 2023 г.'!$A$1:$DD$82</definedName>
    <definedName name="_xlnm.Print_Area">#N/A</definedName>
    <definedName name="ОБЩ">#REF!</definedName>
    <definedName name="ОБЩ_ВН">[60]Калькуляции!#REF!</definedName>
    <definedName name="ОБЩ_Т">#REF!</definedName>
    <definedName name="ОБЩ_ТОЛ">[60]Калькуляции!#REF!</definedName>
    <definedName name="ОБЩ_ЭКС">[60]Калькуляции!#REF!</definedName>
    <definedName name="ОБЩЕ_В">[60]Калькуляции!#REF!</definedName>
    <definedName name="ОБЩЕ_ДП">[60]Калькуляции!#REF!</definedName>
    <definedName name="ОБЩЕ_Т">[60]Калькуляции!#REF!</definedName>
    <definedName name="ОБЩЕ_Т_А">[60]Калькуляции!#REF!</definedName>
    <definedName name="ОБЩЕ_Т_П">[60]Калькуляции!#REF!</definedName>
    <definedName name="ОБЩЕ_Т_ПК">[60]Калькуляции!#REF!</definedName>
    <definedName name="ОБЩЕ_Э">[60]Калькуляции!#REF!</definedName>
    <definedName name="ОБЩИТ">#REF!</definedName>
    <definedName name="объекты_теплоснабжения">"потребители"</definedName>
    <definedName name="Объем_дополн.">'[5]1_3 новая'!$I$29:$I$181</definedName>
    <definedName name="объёмы">#REF!</definedName>
    <definedName name="объёмы_50">"$#ССЫЛ!.$A$9:$IV$9"</definedName>
    <definedName name="огпорпарсм" localSheetId="0">[12]!огпорпарсм</definedName>
    <definedName name="огпорпарсм">[12]!огпорпарсм</definedName>
    <definedName name="огтитимисмсмсва" localSheetId="0">[12]!огтитимисмсмсва</definedName>
    <definedName name="огтитимисмсмсва">[12]!огтитимисмсмсва</definedName>
    <definedName name="ОДР">'[4]ГК лохл'!A$100</definedName>
    <definedName name="ОДРНП">'[4]ГК лохл'!A$100</definedName>
    <definedName name="ОКТ_РУБ">[60]Калькуляции!#REF!</definedName>
    <definedName name="ОКТ_ТОН">[60]Калькуляции!#REF!</definedName>
    <definedName name="ОКТ24">[90]График!#REF!</definedName>
    <definedName name="ОКТ25">[91]График!#REF!</definedName>
    <definedName name="октябрь">#REF!</definedName>
    <definedName name="ол">#N/A</definedName>
    <definedName name="олдолтрь" localSheetId="0">[12]!олдолтрь</definedName>
    <definedName name="олдолтрь">[12]!олдолтрь</definedName>
    <definedName name="ОЛЕ">#REF!</definedName>
    <definedName name="ОЛЕ_50">"$#ССЫЛ!.$A$100:$IV$100"</definedName>
    <definedName name="олл">#N/A</definedName>
    <definedName name="оллртимиава" hidden="1">{#N/A,#N/A,TRUE,"Лист1";#N/A,#N/A,TRUE,"Лист2";#N/A,#N/A,TRUE,"Лист3"}</definedName>
    <definedName name="олльимсаы" localSheetId="0">[12]!олльимсаы</definedName>
    <definedName name="олльимсаы">[12]!олльимсаы</definedName>
    <definedName name="олорлрорит" localSheetId="0">[12]!олорлрорит</definedName>
    <definedName name="олорлрорит">[12]!олорлрорит</definedName>
    <definedName name="олритиимсмсв" localSheetId="0">[12]!олритиимсмсв</definedName>
    <definedName name="олритиимсмсв">[12]!олритиимсмсв</definedName>
    <definedName name="олрлпо" localSheetId="0">[12]!олрлпо</definedName>
    <definedName name="олрлпо">[12]!олрлпо</definedName>
    <definedName name="олрриоипрм" localSheetId="0">[12]!олрриоипрм</definedName>
    <definedName name="олрриоипрм">[12]!олрриоипрм</definedName>
    <definedName name="омимимсмис" localSheetId="0">[12]!омимимсмис</definedName>
    <definedName name="омимимсмис">[12]!омимимсмис</definedName>
    <definedName name="он">#REF!</definedName>
    <definedName name="оо">#REF!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">'[4]ГК лохл'!A$378</definedName>
    <definedName name="ОПДС">'[4]ГК лохл'!A$379</definedName>
    <definedName name="оплататр">#REF!</definedName>
    <definedName name="оплататр_28">#REF!</definedName>
    <definedName name="оплататр_29">#REF!</definedName>
    <definedName name="опро">#REF!</definedName>
    <definedName name="опропроапрапра" localSheetId="0">[12]!опропроапрапра</definedName>
    <definedName name="опропроапрапра">[12]!опропроапрапра</definedName>
    <definedName name="опрорпрпапрапрвава" localSheetId="0">[12]!опрорпрпапрапрвава</definedName>
    <definedName name="опрорпрпапрапрвава">[12]!опрорпрпапрапрвава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Рынок">'[15]Производство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 localSheetId="0">[12]!орлопапвпа</definedName>
    <definedName name="орлопапвпа">[12]!орлопапвпа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 localSheetId="0">[12]!оро</definedName>
    <definedName name="оро">[12]!оро</definedName>
    <definedName name="ороиприм" localSheetId="0">[12]!ороиприм</definedName>
    <definedName name="ороиприм">[12]!ороиприм</definedName>
    <definedName name="оролпррпап" localSheetId="0">[12]!оролпррпап</definedName>
    <definedName name="оролпррпап">[12]!оролпррпап</definedName>
    <definedName name="ороорправ" hidden="1">{#N/A,#N/A,TRUE,"Лист1";#N/A,#N/A,TRUE,"Лист2";#N/A,#N/A,TRUE,"Лист3"}</definedName>
    <definedName name="оропоненеваыв" localSheetId="0">[12]!оропоненеваыв</definedName>
    <definedName name="оропоненеваыв">[12]!оропоненеваыв</definedName>
    <definedName name="оропорап" localSheetId="0">[12]!оропорап</definedName>
    <definedName name="оропорап">[12]!оропорап</definedName>
    <definedName name="оропрпрарпвч" localSheetId="0">[12]!оропрпрарпвч</definedName>
    <definedName name="оропрпрарпвч">[12]!оропрпрарпвч</definedName>
    <definedName name="орорпрапвкак" localSheetId="0">[12]!орорпрапвкак</definedName>
    <definedName name="орорпрапвкак">[12]!орорпрапвкак</definedName>
    <definedName name="орорпропмрм" localSheetId="0">[12]!орорпропмрм</definedName>
    <definedName name="орорпропмрм">[12]!орорпропмрм</definedName>
    <definedName name="орорпрпакв" localSheetId="0">[12]!орорпрпакв</definedName>
    <definedName name="орорпрпакв">[12]!орорпрпакв</definedName>
    <definedName name="орортитмимисаа" localSheetId="0">[12]!орортитмимисаа</definedName>
    <definedName name="орортитмимисаа">[12]!орортитмимисаа</definedName>
    <definedName name="орпорпаерв" localSheetId="0">[12]!орпорпаерв</definedName>
    <definedName name="орпорпаерв">[12]!орпорпаерв</definedName>
    <definedName name="орпрмпачвуыф" localSheetId="0">[12]!орпрмпачвуыф</definedName>
    <definedName name="орпрмпачвуыф">[12]!орпрмпачвуыф</definedName>
    <definedName name="орримими" localSheetId="0">[12]!орримими</definedName>
    <definedName name="орримими">[12]!орримими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_АЛ_Ф">#REF!</definedName>
    <definedName name="ОС_АН_Б">#REF!</definedName>
    <definedName name="ОС_АН_Б_50">"$#ССЫЛ!.$A$320:$IV$320"</definedName>
    <definedName name="ОС_АН_Б_ТОЛ">[60]Калькуляции!#REF!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[60]Калькуляции!#REF!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[60]Калькуляции!#REF!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[60]Калькуляции!#REF!</definedName>
    <definedName name="ОС_КБОР">[60]Калькуляции!#REF!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[60]Калькуляции!#REF!</definedName>
    <definedName name="ОС_ЛИГ_АЛ_М">[60]Калькуляции!#REF!</definedName>
    <definedName name="ОС_ЛИГ_БР_ТИ">[60]Калькуляции!#REF!</definedName>
    <definedName name="ОС_МАГНИЙ">[60]Калькуляции!#REF!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[60]Калькуляции!#REF!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[60]Калькуляции!#REF!</definedName>
    <definedName name="ОС_ПОГЛ">[60]Калькуляции!#REF!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[60]Калькуляции!#REF!</definedName>
    <definedName name="ОС_ТЕРМ_ДАВ">[60]Калькуляции!#REF!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[61]Дебиторка!$J$28</definedName>
    <definedName name="Остаток">'[5]1_3 новая'!$F$17</definedName>
    <definedName name="Остаток_новый">'[5]1_3 новая'!$AH$205</definedName>
    <definedName name="ОТК">'[62]цены цехов'!$D$54</definedName>
    <definedName name="отопление_ВАЦ">'[62]цены цехов'!$D$20</definedName>
    <definedName name="отопление_Естюн">'[62]цены цехов'!$D$19</definedName>
    <definedName name="отопление_ЛАЦ">'[62]цены цехов'!$D$21</definedName>
    <definedName name="ОтпускЭлектроэнергииИтогоБаз">'[92]6'!$C$15</definedName>
    <definedName name="ОтпускЭлектроэнергииИтогоРег">'[92]6'!$C$24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исления_от_зпл">0.385</definedName>
    <definedName name="Очаково2">[61]Дебиторка!$J$30</definedName>
    <definedName name="очистка_стоков">'[62]цены цехов'!$D$7</definedName>
    <definedName name="Оша2">[61]Дебиторка!$J$31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КГ_С">[60]Калькуляции!#REF!</definedName>
    <definedName name="П_ПНОС">'[5]1_3 новая'!$F$8</definedName>
    <definedName name="П_произв">'[5]1_3 новая'!$AF$204</definedName>
    <definedName name="П_прочие">'[5]1_3 новая'!$F$9</definedName>
    <definedName name="П_Смета">'[5]1_3 новая'!$E$206:$I$275</definedName>
    <definedName name="П_техн">'[5]1_3 новая'!$F$7</definedName>
    <definedName name="П_УГ">#REF!</definedName>
    <definedName name="П_УГ_50">"$#ССЫЛ!.$A$106:$IV$106"</definedName>
    <definedName name="П_УГ_С">[60]Калькуляции!#REF!</definedName>
    <definedName name="П_ЦЕМ">#REF!</definedName>
    <definedName name="П_ЦЕМ_50">"$#ССЫЛ!.$A$101:$IV$101"</definedName>
    <definedName name="памсмчвв" hidden="1">{#N/A,#N/A,TRUE,"Лист1";#N/A,#N/A,TRUE,"Лист2";#N/A,#N/A,TRUE,"Лист3"}</definedName>
    <definedName name="паопаорпопро" localSheetId="0">[12]!паопаорпопро</definedName>
    <definedName name="паопаорпопро">[12]!паопаорпопро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_50">#REF!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">#REF!</definedName>
    <definedName name="ПАР_50">"$#ССЫЛ!.$A$141:$IV$141"</definedName>
    <definedName name="пар_НТМК">'[62]цены цехов'!$D$9</definedName>
    <definedName name="парапаорар" localSheetId="0">[12]!парапаорар</definedName>
    <definedName name="парапаорар">[12]!парапаорар</definedName>
    <definedName name="парт">#REF!</definedName>
    <definedName name="ПГ1_РУБ">[60]Калькуляции!#REF!</definedName>
    <definedName name="ПГ1_ТОН">[60]Калькуляции!#REF!</definedName>
    <definedName name="ПГ2_РУБ">[60]Калькуляции!#REF!</definedName>
    <definedName name="ПГ2_ТОН">[60]Калькуляции!#REF!</definedName>
    <definedName name="ПЕК">#REF!</definedName>
    <definedName name="ПЕК_50">"$#ССЫЛ!.$A$93:$IV$93"</definedName>
    <definedName name="ПЕК_ТОЛ">[60]Калькуляции!#REF!</definedName>
    <definedName name="пекпркр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епси2">[61]Дебиторка!$J$33</definedName>
    <definedName name="первый">#REF!</definedName>
    <definedName name="первый_50">"$#ССЫЛ!.$D$9:$D$53"</definedName>
    <definedName name="пересчет">'[4]А ЛОХЛ СВОД'!$7:$8</definedName>
    <definedName name="Пересчитать">'[14]Лист1 (3)'!Пересчитать</definedName>
    <definedName name="Пересчитать_26">'[14]Лист1 (3)'!Пересчитать_26</definedName>
    <definedName name="Пересчитать_30">'[14]Лист1 (3)'!Пересчитать_30</definedName>
    <definedName name="Пересчитать_31">'[14]Лист1 (3)'!Пересчитать_31</definedName>
    <definedName name="Пересчитать_32">'[14]Лист1 (3)'!Пересчитать_32</definedName>
    <definedName name="Пересчитать_33">'[14]Лист1 (3)'!Пересчитать_33</definedName>
    <definedName name="Пересчитать_34">'[14]Лист1 (3)'!Пересчитать_34</definedName>
    <definedName name="Пересчитать_35">'[14]Лист1 (3)'!Пересчитать_35</definedName>
    <definedName name="Пересчитать_36">'[14]Лист1 (3)'!Пересчитать_36</definedName>
    <definedName name="Пересчитать_37">'[14]Лист1 (3)'!Пересчитать_37</definedName>
    <definedName name="Пересчитать_39">'[14]Лист1 (3)'!Пересчитать_39</definedName>
    <definedName name="Пересчитать_41">'[14]Лист1 (3)'!Пересчитать_41</definedName>
    <definedName name="Пересчитать_43">'[14]Лист1 (3)'!Пересчитать_43</definedName>
    <definedName name="Пересчитать_46">'[14]Лист1 (3)'!Пересчитать_46</definedName>
    <definedName name="Пересчитать_47">'[14]Лист1 (3)'!Пересчитать_47</definedName>
    <definedName name="Пересчитать_51">'[14]Лист1 (3)'!Пересчитать_51</definedName>
    <definedName name="Пересчитать_52">'[14]Лист1 (3)'!Пересчитать_52</definedName>
    <definedName name="Пересчитать_53">'[14]Лист1 (3)'!Пересчитать_53</definedName>
    <definedName name="Пересчитать_58">'[14]Лист1 (3)'!Пересчитать_58</definedName>
    <definedName name="Пересчитать_59">'[14]Лист1 (3)'!Пересчитать_59</definedName>
    <definedName name="Пересчитать_60">'[14]Лист1 (3)'!Пересчитать_60</definedName>
    <definedName name="период">'[74]титул БДР'!$A$22</definedName>
    <definedName name="ПериодРегулирования">[92]Заголовок!$B$14</definedName>
    <definedName name="ПериодРегулирования_2">[93]Заголовок!$B$14</definedName>
    <definedName name="Периоды_18_2">'[46]18.2'!#REF!</definedName>
    <definedName name="ПИ">'[4]ГК лохл'!A$145</definedName>
    <definedName name="Пивовар2">[61]Дебиторка!$J$46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 localSheetId="0">[12]!пиримисмсмчсы</definedName>
    <definedName name="пиримисмсмчсы">[12]!пиримисмсмчсы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>[89]Отопление!$D$2</definedName>
    <definedName name="пл_1_част">[89]Отопление!$D$8</definedName>
    <definedName name="пл_2">[89]Отопление!$D$3</definedName>
    <definedName name="пл_3">[89]Отопление!$D$4</definedName>
    <definedName name="пл_3_част">[89]Отопление!$D$9</definedName>
    <definedName name="пл_4">[89]Отопление!$D$5</definedName>
    <definedName name="ПЛ1_РУБ">[60]Калькуляции!#REF!</definedName>
    <definedName name="ПЛ1_ТОН">[60]Калькуляции!#REF!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[12]!план56</definedName>
    <definedName name="план56">[12]!план56</definedName>
    <definedName name="ПланЗАОсдопзад">'[5]3_3_31_'!#REF!</definedName>
    <definedName name="ПланПУ">'[5]1_3 новая'!$A$11:$L$40</definedName>
    <definedName name="ПЛМ2">[61]Дебиторка!$J$35</definedName>
    <definedName name="плюсНДС">NA()</definedName>
    <definedName name="пмисмсмсчсмч" localSheetId="0">[12]!пмисмсмсчсмч</definedName>
    <definedName name="пмисмсмсчсмч">[12]!пмисмсмсчсмч</definedName>
    <definedName name="ПО">'[4]ГК лохл'!A$146</definedName>
    <definedName name="Повреждения">'[69]ПФВ-0.5'!$AH$5:$AH$23</definedName>
    <definedName name="ПОГЛ">[60]Калькуляции!#REF!</definedName>
    <definedName name="погр_РОР">'[62]цены цехов'!$D$50</definedName>
    <definedName name="ПОД_К">#REF!</definedName>
    <definedName name="ПОД_К_50">"$#ССЫЛ!.$A$103:$IV$103"</definedName>
    <definedName name="ПОД_КО">#REF!</definedName>
    <definedName name="ПОДОВАЯ">[60]Калькуляции!#REF!</definedName>
    <definedName name="ПОДОВАЯ_Г">[60]Калькуляции!#REF!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[94]июнь9!#REF!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равка">'[4]ЛОХЛ СВОД'!#REF!</definedName>
    <definedName name="ПоследнийГод">[93]Заголовок!$B$16</definedName>
    <definedName name="ПоследнийГод_2">[93]Заголовок!$B$16</definedName>
    <definedName name="Последняя_строка">'[5]1_3 новая'!$E$193</definedName>
    <definedName name="пост">'[95]постоянные затраты'!$F$18</definedName>
    <definedName name="ПотериТЭ">[15]Лист!$A$400</definedName>
    <definedName name="ппп">#N/A</definedName>
    <definedName name="пппп" localSheetId="0">[12]!пппп</definedName>
    <definedName name="пппп">[12]!пппп</definedName>
    <definedName name="пр">[96]Отопление!$D$3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 localSheetId="0">[12]!праорарпвкав</definedName>
    <definedName name="праорарпвкав">[12]!праорарпвкав</definedName>
    <definedName name="Превышение">[97]Январь!$G$121:$I$121</definedName>
    <definedName name="прибыль3" hidden="1">{#N/A,#N/A,TRUE,"Лист1";#N/A,#N/A,TRUE,"Лист2";#N/A,#N/A,TRUE,"Лист3"}</definedName>
    <definedName name="ПРИЗНАКИ_Суммирования">[98]Январь!$B$11:$B$264</definedName>
    <definedName name="ПризнакР">'[5]1_3 новая'!$I$9</definedName>
    <definedName name="Приложение" hidden="1">'[6]на 1 тут'!#REF!</definedName>
    <definedName name="Принадлежность">'[69]ПФВ-0.5'!$AK$42:$AK$45</definedName>
    <definedName name="прмосинж">#REF!</definedName>
    <definedName name="прмосинж_28">#REF!</definedName>
    <definedName name="прмосинж_29">#REF!</definedName>
    <definedName name="про" localSheetId="0">[12]!про</definedName>
    <definedName name="про">[12]!про</definedName>
    <definedName name="Проверка">[99]Январь!#REF!</definedName>
    <definedName name="Продэкспо2">[61]Дебиторка!$J$34</definedName>
    <definedName name="пром.вент">'[62]цены цехов'!$D$22</definedName>
    <definedName name="пропар">#REF!</definedName>
    <definedName name="пропорпшгршг" localSheetId="0">[12]!пропорпшгршг</definedName>
    <definedName name="пропорпшгршг">[12]!пропорпшгршг</definedName>
    <definedName name="Проц1">[3]MAIN!$F$186</definedName>
    <definedName name="Процент">[79]Макро!$B$2</definedName>
    <definedName name="Процент_50">[80]Макро!$B$2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'[96]1.2.1'!#REF!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'[96]1.2.1'!#REF!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'[96]1.2.1'!#REF!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'[96]1.2.1'!#REF!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ИзПр1">[3]MAIN!$F$188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чие_материалы">'[5]1_3 новая'!$F$6</definedName>
    <definedName name="Прочие_электроэнергии">'[63]Производство электроэнергии'!$A$132</definedName>
    <definedName name="проявление">'[69]ПФВ-0.5'!$AG$36:$AG$46</definedName>
    <definedName name="прп">[5]формаДДС_пЛОХ_ЛОХЛкмесяц03_ДАШв!#REF!</definedName>
    <definedName name="прпр">#N/A</definedName>
    <definedName name="прпрапапвавав" localSheetId="0">[12]!прпрапапвавав</definedName>
    <definedName name="прпрапапвавав">[12]!прпрапапвавав</definedName>
    <definedName name="прпропорпрпр" hidden="1">{#N/A,#N/A,TRUE,"Лист1";#N/A,#N/A,TRUE,"Лист2";#N/A,#N/A,TRUE,"Лист3"}</definedName>
    <definedName name="прпропрпрпорп" localSheetId="0">[12]!прпропрпрпорп</definedName>
    <definedName name="прпропрпрпорп">[12]!прпропрпрпорп</definedName>
    <definedName name="пррасх">#REF!</definedName>
    <definedName name="пррасх_28">#REF!</definedName>
    <definedName name="пррасх_29">#REF!</definedName>
    <definedName name="пррпрпрпорпроп" localSheetId="0">[12]!пррпрпрпорпроп</definedName>
    <definedName name="пррпрпрпорпроп">[12]!пррпрпрпорпроп</definedName>
    <definedName name="ПС">#REF!</definedName>
    <definedName name="псд">#REF!</definedName>
    <definedName name="псд_28">#REF!</definedName>
    <definedName name="псд_29">#REF!</definedName>
    <definedName name="ПУИ">#N/A</definedName>
    <definedName name="ПУСК_АВЧ">#REF!</definedName>
    <definedName name="ПУСК_АВЧ_ЛОК">[60]Калькуляции!#REF!</definedName>
    <definedName name="ПУСК_ЛОК">[60]Калькуляции!#REF!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пшгнанлшве">Weekday_count*Standard_Daily_Hours</definedName>
    <definedName name="пшгнанлшве_13">Weekday_count*Standard_Daily_Hours</definedName>
    <definedName name="пшгнанлшве_14">Weekday_count*Standard_Daily_Hours</definedName>
    <definedName name="пшгнанлшве_15">Weekday_count*Standard_Daily_Hours</definedName>
    <definedName name="пшгнанлшве_16">Weekday_count*Standard_Daily_Hours</definedName>
    <definedName name="пшгнанлшве_18">Weekday_count*Standard_Daily_Hours</definedName>
    <definedName name="пшгнанлшве_19">Weekday_count*Standard_Daily_Hours</definedName>
    <definedName name="пшгнанлшве_20">Weekday_count*Standard_Daily_Hours</definedName>
    <definedName name="пшгнанлшве_22">Weekday_count*Standard_Daily_Hours</definedName>
    <definedName name="пшгнанлшве_23">Weekday_count*Standard_Daily_Hours</definedName>
    <definedName name="пшгнанлшве_26">Weekday_count*Standard_Daily_Hours</definedName>
    <definedName name="пшгнанлшве_28">Weekday_count*Standard_Daily_Hours</definedName>
    <definedName name="пшгнанлшве_29">Weekday_count*Standard_Daily_Hours</definedName>
    <definedName name="пшгнанлшве_30">Weekday_count*Standard_Daily_Hours</definedName>
    <definedName name="пшгнанлшве_31">Weekday_count*Standard_Daily_Hours</definedName>
    <definedName name="пшгнанлшве_32">Weekday_count*Standard_Daily_Hours</definedName>
    <definedName name="пшгнанлшве_33">Weekday_count*Standard_Daily_Hours</definedName>
    <definedName name="пшгнанлшве_34">Weekday_count*Standard_Daily_Hours</definedName>
    <definedName name="пшгнанлшве_35">Weekday_count*Standard_Daily_Hours</definedName>
    <definedName name="пшгнанлшве_36">Weekday_count*Standard_Daily_Hours</definedName>
    <definedName name="пшгнанлшве_37">Weekday_count*Standard_Daily_Hours</definedName>
    <definedName name="пшгнанлшве_39">Weekday_count*Standard_Daily_Hours</definedName>
    <definedName name="пшгнанлшве_41">Weekday_count*Standard_Daily_Hours</definedName>
    <definedName name="пшгнанлшве_42">Weekday_count*Standard_Daily_Hours</definedName>
    <definedName name="пшгнанлшве_43">Weekday_count*Standard_Daily_Hours</definedName>
    <definedName name="пшгнанлшве_44">Weekday_count*Standard_Daily_Hours</definedName>
    <definedName name="пшгнанлшве_46">Weekday_count*Standard_Daily_Hours</definedName>
    <definedName name="пшгнанлшве_47">Weekday_count*Standard_Daily_Hours</definedName>
    <definedName name="пшгнанлшве_48">Weekday_count*Standard_Daily_Hours</definedName>
    <definedName name="пшгнанлшве_49">Weekday_count*Standard_Daily_Hours</definedName>
    <definedName name="пшгнанлшве_50">Weekday_count*Standard_Daily_Hours</definedName>
    <definedName name="пшгнанлшве_51">Weekday_count*Standard_Daily_Hours</definedName>
    <definedName name="пшгнанлшве_52">Weekday_count*Standard_Daily_Hours</definedName>
    <definedName name="пшгнанлшве_53">Weekday_count*Standard_Daily_Hours</definedName>
    <definedName name="пшгнанлшве_58">Weekday_count*Standard_Daily_Hours</definedName>
    <definedName name="пшгнанлшве_59">Weekday_count*Standard_Daily_Hours</definedName>
    <definedName name="пшгнанлшве_6">Weekday_count*Standard_Daily_Hours</definedName>
    <definedName name="пшгнанлшве_60">Weekday_count*Standard_Daily_Hours</definedName>
    <definedName name="пшгнанлшве_7">Weekday_count*Standard_Daily_Hours</definedName>
    <definedName name="пыпыппывапа" hidden="1">#REF!,#REF!,#REF!</definedName>
    <definedName name="р">#N/A</definedName>
    <definedName name="р_2">#N/A</definedName>
    <definedName name="р_2_1">#N/A</definedName>
    <definedName name="р_3">#N/A</definedName>
    <definedName name="р_3_1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внепроизв">'[5]1_3 новая'!$AG$204</definedName>
    <definedName name="Р_доп">'[5]1_3 новая'!$N$194</definedName>
    <definedName name="Р_общехоз">'[5]1_3 новая'!$F$15</definedName>
    <definedName name="Р_план">'[5]1_3 новая'!$AH$194</definedName>
    <definedName name="Р_транспорт">'[5]1_3 новая'!$F$14</definedName>
    <definedName name="Р_факт">'[5]1_3 новая'!$AF$194</definedName>
    <definedName name="Р_хранение">'[5]1_3 новая'!$F$13</definedName>
    <definedName name="работы">#REF!</definedName>
    <definedName name="Радуга2">[61]Дебиторка!$J$36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нр">#REF!</definedName>
    <definedName name="рапмапыввя" localSheetId="0">[12]!рапмапыввя</definedName>
    <definedName name="рапмапыввя">[12]!рапмапыввя</definedName>
    <definedName name="Рас_т">'[5]1_3 новая'!$K$28:$V$28</definedName>
    <definedName name="Расх_внепр">'[5]1_3 новая'!$V$204</definedName>
    <definedName name="Расх_доп">'[5]1_3 новая'!$N$29:$N$189</definedName>
    <definedName name="РасхНГДО">'[100]13 NGDO'!$C$30:$D$34,'[100]13 NGDO'!$C$36:$D$40,'[100]13 NGDO'!$C$42:$D$46,'[100]13 NGDO'!$C$48:$D$52,'[100]13 NGDO'!$C$54:$D$58,'[100]13 NGDO'!$C$60:$D$64,'[100]13 NGDO'!$C$66:$D$70,'[100]13 NGDO'!$C$72:$D$76</definedName>
    <definedName name="РасхНГДО_50">'[101]13 NGDO'!$C$30:$D$34,'[101]13 NGDO'!$C$36:$D$40,'[101]13 NGDO'!$C$42:$D$46,'[101]13 NGDO'!$C$48:$D$52,'[101]13 NGDO'!$C$54:$D$58,'[101]13 NGDO'!$C$60:$D$64,'[101]13 NGDO'!$C$66:$D$70,'[101]13 NGDO'!$C$72:$D$76</definedName>
    <definedName name="РасхНГДО_7">'[101]13 NGDO'!$C$30:$D$34,'[101]13 NGDO'!$C$36:$D$40,'[101]13 NGDO'!$C$42:$D$46,'[101]13 NGDO'!$C$48:$D$52,'[101]13 NGDO'!$C$54:$D$58,'[101]13 NGDO'!$C$60:$D$64,'[101]13 NGDO'!$C$66:$D$70,'[101]13 NGDO'!$C$72:$D$76</definedName>
    <definedName name="РАсхНГДО2">'[100]13 NGDO'!$C$84:$D$86,'[100]13 NGDO'!$C$88:$D$92,'[100]13 NGDO'!$C$94:$D$98,'[100]13 NGDO'!$C$100:$D$104,'[100]13 NGDO'!$C$106:$D$110,'[100]13 NGDO'!$C$112:$D$116,'[100]13 NGDO'!$C$118:$D$122,'[100]13 NGDO'!$C$125:$D$129,'[100]13 NGDO'!$C$131:$D$135,'[100]13 NGDO'!$C$137:$D$141,'[100]13 NGDO'!$C$143:$D$147,'[100]13 NGDO'!$C$150:$D$160</definedName>
    <definedName name="РАсхНГДО2_50">'[101]13 NGDO'!$C$84:$D$86,'[101]13 NGDO'!$C$88:$D$92,'[101]13 NGDO'!$C$94:$D$98,'[101]13 NGDO'!$C$100:$D$104,'[101]13 NGDO'!$C$106:$D$110,'[101]13 NGDO'!$C$112:$D$116,'[101]13 NGDO'!$C$118:$D$122,'[101]13 NGDO'!$C$125:$D$129,'[101]13 NGDO'!$C$131:$D$135,'[101]13 NGDO'!$C$137:$D$141,'[101]13 NGDO'!$C$143:$D$147,'[101]13 NGDO'!$C$150:$D$160</definedName>
    <definedName name="РАсхНГДО2_7">'[101]13 NGDO'!$C$84:$D$86,'[101]13 NGDO'!$C$88:$D$92,'[101]13 NGDO'!$C$94:$D$98,'[101]13 NGDO'!$C$100:$D$104,'[101]13 NGDO'!$C$106:$D$110,'[101]13 NGDO'!$C$112:$D$116,'[101]13 NGDO'!$C$118:$D$122,'[101]13 NGDO'!$C$125:$D$129,'[101]13 NGDO'!$C$131:$D$135,'[101]13 NGDO'!$C$137:$D$141,'[101]13 NGDO'!$C$143:$D$147,'[101]13 NGDO'!$C$150:$D$160</definedName>
    <definedName name="расчет">#N/A</definedName>
    <definedName name="расшифровка">#REF!</definedName>
    <definedName name="Реализ_плановая">'[5]1_3 новая'!$AH$29:$AH$189</definedName>
    <definedName name="Реализ_факт">'[5]1_3 новая'!$AF$29:$AF$189</definedName>
    <definedName name="Реализация">'[5]1_3 новая'!$R$29:$R$181</definedName>
    <definedName name="Реализация_Сумм">'[5]1_3 новая'!$R$194</definedName>
    <definedName name="Регионы_имя">[102]Регионы!$B$5:$B$45</definedName>
    <definedName name="Ремаркет2">[61]Дебиторка!$J$37</definedName>
    <definedName name="ремонты2">#N/A</definedName>
    <definedName name="Рентаб_сред">'[5]1_3 новая'!$AI$194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">#REF!</definedName>
    <definedName name="рес1">[4]АНТИЛ!#REF!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">[4]АНТИЛ!#REF!</definedName>
    <definedName name="ркенвапапрарп" localSheetId="0">[12]!ркенвапапрарп</definedName>
    <definedName name="ркенвапапрарп">[12]!ркенвапапрарп</definedName>
    <definedName name="рмпп" localSheetId="0">[12]!рмпп</definedName>
    <definedName name="рмпп">[12]!рмпп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рпраправ" localSheetId="0">[12]!ролрпраправ</definedName>
    <definedName name="ролрпраправ">[12]!ролрпраправ</definedName>
    <definedName name="роо" localSheetId="0">[12]!роо</definedName>
    <definedName name="роо">[12]!роо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 localSheetId="0">[12]!роорпрпваы</definedName>
    <definedName name="роорпрпваы">[12]!роорпрпваы</definedName>
    <definedName name="ропопопмо" localSheetId="0">[12]!ропопопмо</definedName>
    <definedName name="ропопопмо">[12]!ропопопмо</definedName>
    <definedName name="ропор" localSheetId="0">[12]!ропор</definedName>
    <definedName name="ропор">[12]!ропор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рпапрап" localSheetId="0">[12]!рпарпапрап</definedName>
    <definedName name="рпарпапрап">[12]!рпарпапрап</definedName>
    <definedName name="рпплордлпава" localSheetId="0">[12]!рпплордлпава</definedName>
    <definedName name="рпплордлпава">[12]!рпплордлпава</definedName>
    <definedName name="рпраео">#REF!</definedName>
    <definedName name="рпраео_28">#REF!</definedName>
    <definedName name="рпраео_29">#REF!</definedName>
    <definedName name="рпрпмимимссмваы" localSheetId="0">[12]!рпрпмимимссмваы</definedName>
    <definedName name="рпрпмимимссмваы">[12]!рпрпмимимссмваы</definedName>
    <definedName name="рпрпрп">#N/A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апав" hidden="1">{#N/A,#N/A,TRUE,"Лист1";#N/A,#N/A,TRUE,"Лист2";#N/A,#N/A,TRUE,"Лист3"}</definedName>
    <definedName name="рритии">#REF!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рi">#REF!</definedName>
    <definedName name="Рустехн2">[61]Дебиторка!$J$39</definedName>
    <definedName name="РЭС">[103]Лист3!$A$1:$A$16</definedName>
    <definedName name="с">#N/A</definedName>
    <definedName name="с_2">#N/A</definedName>
    <definedName name="с_2_1">#N/A</definedName>
    <definedName name="с_3">#N/A</definedName>
    <definedName name="с_3_1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дата">'[5]1_3 новая'!$F$3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материал_Сумм">'[5]1_3 новая'!$T$194</definedName>
    <definedName name="С_ОБЪЁМЫ">#REF!</definedName>
    <definedName name="С_полная">'[5]1_3 новая'!$AH$204</definedName>
    <definedName name="С_производ">'[5]1_3 новая'!$AF$205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3103">[60]Калькуляции!#REF!</definedName>
    <definedName name="СальдоПереток">'[15]Производство электроэнергии'!$A$38</definedName>
    <definedName name="сапвпавапвапвп" localSheetId="0">[12]!сапвпавапвапвп</definedName>
    <definedName name="сапвпавапвапвп">[12]!сапвпавапвапвп</definedName>
    <definedName name="сброс_в_канал.">'[62]цены цехов'!$D$6</definedName>
    <definedName name="Себестоимость">'[5]1_3 новая'!$AG$29:$AG$193</definedName>
    <definedName name="Сейл2">[61]Дебиторка!$J$41</definedName>
    <definedName name="СЕН_РУБ">[60]Калькуляции!#REF!</definedName>
    <definedName name="СЕН_ТОН">[60]Калькуляции!#REF!</definedName>
    <definedName name="сентябрь">#REF!</definedName>
    <definedName name="сентябрь_50">"$#ССЫЛ!.$D$9:$R$41"</definedName>
    <definedName name="СЕР_К">#REF!</definedName>
    <definedName name="Серная_кислота">'[5]1_3 новая'!#REF!</definedName>
    <definedName name="Сероводород_на_соб._нужды__">'[5]1_3 новая'!#REF!</definedName>
    <definedName name="Сж.воздух_Экспл.">'[62]цены цехов'!$D$41</definedName>
    <definedName name="сжат.возд_Магн">'[62]цены цехов'!$D$34</definedName>
    <definedName name="СК_АН">#REF!</definedName>
    <definedName name="СК_АН_50">"$#ССЫЛ!.$A$104:$IV$104"</definedName>
    <definedName name="СМЕТА">'[5]1_3 новая'!$E$221</definedName>
    <definedName name="Смета_скр">'[5]1_3 новая'!$244:$250</definedName>
    <definedName name="Смета_скр1">'[5]1_3 новая'!$252:$253</definedName>
    <definedName name="Собст">'[77]эл ст'!$360:$360</definedName>
    <definedName name="Собств">'[77]эл ст'!$369:$369</definedName>
    <definedName name="СобстНефть">93*3</definedName>
    <definedName name="СОЦСТРАХ">#REF!</definedName>
    <definedName name="Список">[72]Лист1!$B$38:$B$42</definedName>
    <definedName name="Список_50">[73]Лист1!$B$38:$B$42</definedName>
    <definedName name="Список_ВидыКонтрагентов">[104]Параметры!$W$5:$W$6</definedName>
    <definedName name="Список_ВидыСрочности">[104]Параметры!$W$13:$W$15</definedName>
    <definedName name="Список_Контрагенты">[104]Параметры!$E$5:$E$407</definedName>
    <definedName name="Список_ЦельИспользования">[104]Параметры!$W$19:$W$20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'[69]ПФВ-0.5'!$AM$37:$AM$38</definedName>
    <definedName name="сс">#N/A</definedName>
    <definedName name="сс_2">#N/A</definedName>
    <definedName name="сс_2_1">#N/A</definedName>
    <definedName name="сс_3">#N/A</definedName>
    <definedName name="сс_3_1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АВЧ">#REF!</definedName>
    <definedName name="СС_АВЧВН">#REF!</definedName>
    <definedName name="СС_АВЧВН_50">"$#ССЫЛ!.$A$1293:$IV$1293"</definedName>
    <definedName name="СС_АВЧДП">[105]Калькуляции!$A$401:$IV$401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[60]Калькуляции!#REF!</definedName>
    <definedName name="СС_МАРГ_ЛИГ_ДП">#REF!</definedName>
    <definedName name="СС_МАРГ_ЛИГ_ДП_50">"$#ССЫЛ!.$#ССЫЛ!$#ССЫЛ!:$#ССЫЛ!$#ССЫЛ!"</definedName>
    <definedName name="СС_МАС">[60]Калькуляции!#REF!</definedName>
    <definedName name="СС_МАССА">#REF!</definedName>
    <definedName name="СС_МАССА_50">"$#ССЫЛ!.$A$993:$IV$993"</definedName>
    <definedName name="СС_МАССА_П">[105]Калькуляции!$A$177:$IV$177</definedName>
    <definedName name="СС_МАССА_ПК">[105]Калькуляции!$A$178:$IV$178</definedName>
    <definedName name="СС_МАССАСРЕД">[60]Калькуляции!#REF!</definedName>
    <definedName name="СС_МАССАСРЕДН">[60]Калькуляции!#REF!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[105]Калькуляции!$A$67:$IV$67</definedName>
    <definedName name="СС_СЫРТОЛ">#REF!</definedName>
    <definedName name="СС_СЫРТОЛ_50">"$#ССЫЛ!.$A$915:$IV$915"</definedName>
    <definedName name="СС_СЫРТОЛ_А">[105]Калькуляции!$A$65:$IV$65</definedName>
    <definedName name="СС_СЫРТОЛ_П">[105]Калькуляции!$A$63:$IV$63</definedName>
    <definedName name="СС_СЫРТОЛ_ПК">[105]Калькуляции!$A$64:$IV$64</definedName>
    <definedName name="сс3">#N/A</definedName>
    <definedName name="сссс">#N/A</definedName>
    <definedName name="сссс_2">#N/A</definedName>
    <definedName name="сссс_2_1">#N/A</definedName>
    <definedName name="сссс_3">#N/A</definedName>
    <definedName name="сссс_3_1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чч">#REF!</definedName>
    <definedName name="ссы">#N/A</definedName>
    <definedName name="ссы_2">#N/A</definedName>
    <definedName name="ссы_2_1">#N/A</definedName>
    <definedName name="ссы_3">#N/A</definedName>
    <definedName name="ссы_3_1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2">#N/A</definedName>
    <definedName name="ставка_налога_с_продаж">'[4]А БВО'!$C$14</definedName>
    <definedName name="Ставка_НДС">'[4]ГК лохл'!$C$14</definedName>
    <definedName name="СтавкаНДС_20">'[4]ГК лохл'!$D$13</definedName>
    <definedName name="Старкон2">[61]Дебиторка!$J$45</definedName>
    <definedName name="Статус">IF('[4]А В_П'!A$4&lt;&gt;"",'[4]А В_П'!A$4,"")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НПр1">[3]MAIN!$F$180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_Кот">[15]структура!$A$38</definedName>
    <definedName name="Стр_ПерТЭ">[15]структура!$A$48</definedName>
    <definedName name="Стр_ПерЭЭ">[15]структура!$A$16</definedName>
    <definedName name="Стр_ПрТЭ">[15]структура!$A$26</definedName>
    <definedName name="Стр_ПрЭЭ">[15]структура!$A$5</definedName>
    <definedName name="Стр_ТЭС">[15]структура!$A$32</definedName>
    <definedName name="Стр_Финансы">[15]структура!$A$84</definedName>
    <definedName name="Стр_Финансы2">[15]структура!$A$49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ока">'[5]1_3 новая'!$E$193:$AO$193</definedName>
    <definedName name="СтрокаЗаголовок">[97]Январь!$C$8:$C$264</definedName>
    <definedName name="СтрокаИмя">[98]Январь!$D$8:$D$264</definedName>
    <definedName name="СтрокаКод">[97]Январь!$E$8:$E$264</definedName>
    <definedName name="СтрокаСумма">[98]Январь!$B$8:$B$264</definedName>
    <definedName name="структ2">PutHeader</definedName>
    <definedName name="СуммTable_10">#REF!</definedName>
    <definedName name="СЫР">#REF!</definedName>
    <definedName name="СЫР_ВН">#REF!</definedName>
    <definedName name="СЫР_ВН_50">"$#ССЫЛ!.$A$127:$IV$127"</definedName>
    <definedName name="СЫР_ДП">[60]Калькуляции!#REF!</definedName>
    <definedName name="СЫР_ТОЛ">#REF!</definedName>
    <definedName name="СЫР_ТОЛ_50">"$#ССЫЛ!.$A$126:$IV$126"</definedName>
    <definedName name="СЫР_ТОЛ_А">[60]Калькуляции!#REF!</definedName>
    <definedName name="СЫР_ТОЛ_К">[60]Калькуляции!#REF!</definedName>
    <definedName name="СЫР_ТОЛ_П">[60]Калькуляции!#REF!</definedName>
    <definedName name="СЫР_ТОЛ_ПК">[60]Калькуляции!#REF!</definedName>
    <definedName name="СЫР_ТОЛ_СУМ">[60]Калькуляции!#REF!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'[106]2.2.4'!$F$36</definedName>
    <definedName name="т1_50">'[107]2_2_4'!$F$36</definedName>
    <definedName name="т11всего_1">[15]Т11!$B$38</definedName>
    <definedName name="т11всего_2">[15]Т11!$B$69</definedName>
    <definedName name="т12п1_1">[53]Т12!$A$10</definedName>
    <definedName name="т12п1_2">[53]Т12!$A$22</definedName>
    <definedName name="т12п2_1">[53]Т12!$A$15</definedName>
    <definedName name="т12п2_2">[53]Т12!$A$27</definedName>
    <definedName name="т19.1п16">'[15]Т19.1'!$B$39</definedName>
    <definedName name="т1п15">[15]Т1!$B$36</definedName>
    <definedName name="т2">'[106]2.2.4'!$F$37</definedName>
    <definedName name="т2_50">'[107]2_2_4'!$F$37</definedName>
    <definedName name="т2п11">[15]Т2!$B$42</definedName>
    <definedName name="т2п12">[15]Т2!$B$47</definedName>
    <definedName name="т2п13">[15]Т2!$B$48</definedName>
    <definedName name="т3итого">[15]Т3!$B$31</definedName>
    <definedName name="т3п3">[53]Т3!#REF!</definedName>
    <definedName name="т6п5_1">[15]Т6!$B$12</definedName>
    <definedName name="т6п5_2">[15]Т6!$B$18</definedName>
    <definedName name="т7п4_1">[15]Т7!$B$20</definedName>
    <definedName name="т7п4_2">[15]Т7!$B$37</definedName>
    <definedName name="т7п5_1">[15]Т7!$B$22</definedName>
    <definedName name="т7п5_2">[15]Т7!$B$39</definedName>
    <definedName name="т7п6_1">[15]Т7!$B$25</definedName>
    <definedName name="т7п6_2">[15]Т7!$B$42</definedName>
    <definedName name="т8п1">[15]Т8!$B$8</definedName>
    <definedName name="Табл_курсы_валют">'[5]1_3 новая'!$F$6:$I$8</definedName>
    <definedName name="Таблица_ВидыКонтрагентов">[104]Параметры!$W$5:$X$6</definedName>
    <definedName name="Таблица_Контрагенты">[104]Параметры!$E$5:$F$407</definedName>
    <definedName name="Таблица_СтатьиБДДС">[108]Параметры!$AM$5:$AP$279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мбовский">#REF!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анов2">[61]Дебиторка!$J$32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В_ЭЛЦ3">#REF!</definedName>
    <definedName name="ТВ_ЭЛЦ3_50">"$#ССЫЛ!.$A$437:$IV$437"</definedName>
    <definedName name="ТВЁРДЫЙ">#REF!</definedName>
    <definedName name="Текущий_период">'[4]А В_П'!A$3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[60]Калькуляции!#REF!</definedName>
    <definedName name="ТЕРМ_ДАВ">[60]Калькуляции!#REF!</definedName>
    <definedName name="ТЗР">#REF!</definedName>
    <definedName name="ТЗР_50">"$#ССЫЛ!.$A$110:$IV$110"</definedName>
    <definedName name="ТИ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ти">#REF!</definedName>
    <definedName name="тн">'[5]1_3 новая'!$D$13</definedName>
    <definedName name="Товарная_продукция_2">[109]июнь9!#REF!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[60]Калькуляции!#REF!</definedName>
    <definedName name="ТОЛК_СЛТ">[60]Калькуляции!#REF!</definedName>
    <definedName name="ТОЛК_СУМ">[60]Калькуляции!#REF!</definedName>
    <definedName name="ТОЛК_ТОБ">[60]Калькуляции!#REF!</definedName>
    <definedName name="ТОЛЛИНГ_МАССА">[60]Калькуляции!#REF!</definedName>
    <definedName name="ТОЛЛИНГ_СЫРЕЦ">#REF!</definedName>
    <definedName name="ТОЛЛИНГ_СЫРЕЦ_50">"$#ССЫЛ!.$A$820:$IV$820"</definedName>
    <definedName name="ТОЛЛИНГ_СЫРЬЁ">[60]Калькуляции!#REF!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иво_на_соб.нужды__">'[5]1_3 новая'!#REF!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Пм">'[110]НВВ утв тарифы'!$H$17</definedName>
    <definedName name="ТПЭ">'[4]ГК лохл'!A$42</definedName>
    <definedName name="ТР">#REF!</definedName>
    <definedName name="ТР_50">"$#ССЫЛ!.$A$38:$IV$38"</definedName>
    <definedName name="третий">#REF!</definedName>
    <definedName name="третий_50">"$#ССЫЛ!.$D$10:$D$53"</definedName>
    <definedName name="тт">#REF!</definedName>
    <definedName name="ттмтиим">#REF!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Ц_К">'[5]1_3 новая'!$I$25</definedName>
    <definedName name="ТЦ_К_upper">'[5]1_3 новая'!$I$48</definedName>
    <definedName name="ТЦ_НГДО">'[5]1_3 новая'!$J$25:$O$25</definedName>
    <definedName name="ТЦ_НГДО_upper">'[5]1_3 новая'!$J$48:$O$48</definedName>
    <definedName name="ТЦ_НПЗ">'[5]1_3 новая'!$P$25:$R$25</definedName>
    <definedName name="ТЦ_НПЗ_upper">'[5]1_3 новая'!$P$48:$R$48</definedName>
    <definedName name="ТЦ_НПО">'[5]1_3 новая'!$S$25:$AC$25</definedName>
    <definedName name="ТЦ_НПО_upper">'[5]1_3 новая'!$S$48:$AC$48</definedName>
    <definedName name="ТЭП">[5]PD_5_1!#REF!</definedName>
    <definedName name="у">#N/A</definedName>
    <definedName name="у_2">#N/A</definedName>
    <definedName name="у_2_1">#N/A</definedName>
    <definedName name="у_3">#N/A</definedName>
    <definedName name="у_3_1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1" localSheetId="0">[12]!у1</definedName>
    <definedName name="у1">[12]!у1</definedName>
    <definedName name="уа">#N/A</definedName>
    <definedName name="уб_К">'[5]1_3 новая'!$I$36</definedName>
    <definedName name="уб_НГДО">'[5]1_3 новая'!$J$36:$O$36</definedName>
    <definedName name="уб_НПЗ">'[5]1_3 новая'!$P$36:$R$36</definedName>
    <definedName name="уб_НПО">'[5]1_3 новая'!$S$36:$AC$36</definedName>
    <definedName name="уб_п">'[5]1_3 новая'!$H$36</definedName>
    <definedName name="убыток">'[4]А ЛОХЛ СВОД'!$7:$8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алить">[111]имена!$A$14</definedName>
    <definedName name="уЗ_НГДО">'[5]1_3 новая'!$J$39:$O$39</definedName>
    <definedName name="уЗ_НПЗ">'[5]1_3 новая'!$P$39:$R$39</definedName>
    <definedName name="уЗ_НПО">'[5]1_3 новая'!$S$39:$AC$39</definedName>
    <definedName name="уИнв_НГДО">'[5]1_3 новая'!$J$41:$O$41</definedName>
    <definedName name="уИнв_НПЗ">'[5]1_3 новая'!$P$41:$R$41</definedName>
    <definedName name="уИнв_НПО">'[5]1_3 новая'!$S$41:$AC$41</definedName>
    <definedName name="ук">#N/A</definedName>
    <definedName name="уК_НГДО">'[5]1_3 новая'!$J$40:$O$40</definedName>
    <definedName name="уК_НПЗ">'[5]1_3 новая'!$P$40:$R$40</definedName>
    <definedName name="уК_НПО">'[5]1_3 новая'!$S$40:$AC$40</definedName>
    <definedName name="ук1" hidden="1">{#N/A,#N/A,TRUE,"Fields";#N/A,#N/A,TRUE,"Sens"}</definedName>
    <definedName name="уК1_К">'[5]1_3 новая'!$I$42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П_2">#N/A</definedName>
    <definedName name="УП_2_1">#N/A</definedName>
    <definedName name="УП_3">#N/A</definedName>
    <definedName name="УП_3_1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СЛУГИ_6063">[60]Калькуляции!#REF!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50">#REF!</definedName>
    <definedName name="ууу_7">'[10]З_П_ 2007'!#REF!</definedName>
    <definedName name="ууу123">[112]Проект!$F$35</definedName>
    <definedName name="УФ" localSheetId="0">[12]!УФ</definedName>
    <definedName name="УФ">[12]!УФ</definedName>
    <definedName name="уфэ">#N/A</definedName>
    <definedName name="уфэ_2">#N/A</definedName>
    <definedName name="уфэ_2_1">#N/A</definedName>
    <definedName name="уфэ_3">#N/A</definedName>
    <definedName name="уфэ_3_1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ыавыапвпаворорол" hidden="1">{#N/A,#N/A,TRUE,"Лист1";#N/A,#N/A,TRUE,"Лист2";#N/A,#N/A,TRUE,"Лист3"}</definedName>
    <definedName name="уываываывыпавыа" localSheetId="0">[12]!уываываывыпавыа</definedName>
    <definedName name="уываываывыпавыа">[12]!уываываывыпавыа</definedName>
    <definedName name="ф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1.401.2">[5]формаДДС_пЛОХ_ЛОХЛкмесяц03_ДАШв!#REF!</definedName>
    <definedName name="ф1.402">'[5]1_3 новая'!$A$12:$T$20</definedName>
    <definedName name="ф1.402.2">'[5]1_3 новая'!$A$10:$U$13</definedName>
    <definedName name="ф1.403.1">'[5]1_3 новая'!$A$12:$U$20</definedName>
    <definedName name="ф1.403.2">'[5]1_3 новая'!$A$12:$T$20</definedName>
    <definedName name="ф1.403.3">'[5]1_3 новая'!$A$12:$U$20</definedName>
    <definedName name="ф1.405.1">[5]К1_МП!$A$17:$E$106</definedName>
    <definedName name="ф1.405.2">'[5]1_3 новая'!$A$11:$V$18</definedName>
    <definedName name="ф1.407.1">'[5]1_3 новая'!$A$12:$U$31</definedName>
    <definedName name="ф1.407.3">'[5]Баланс _Ф1_'!$A$12:$U$20</definedName>
    <definedName name="ф1.409">'[5]1_3 новая'!$A$12:$T$20</definedName>
    <definedName name="ф1.411">'[5]1_3 новая'!$A$12:$T$20</definedName>
    <definedName name="ф1.411.1">'[5]1_3 новая'!$A$12:$T$20</definedName>
    <definedName name="ф1.411.2">'[5]1_3 новая'!$A$12:$T$20</definedName>
    <definedName name="ф1.411.3">'[5]1_3 новая'!$A$12:$U$20</definedName>
    <definedName name="ф110">'[5]1_3 новая'!$A$9:$L$21</definedName>
    <definedName name="ф120">'[5]1_3 новая'!$A$9:$E$20</definedName>
    <definedName name="ф3.427">'[5]1_3 новая'!$A$12:$T$20</definedName>
    <definedName name="ф3.428">'[5]1_3 новая'!$A$12:$U$20</definedName>
    <definedName name="ф3.433">'[5]1_3 новая'!$A$12:$U$38</definedName>
    <definedName name="ф310">'[5]1_3 новая'!$A$15:$N$32</definedName>
    <definedName name="файл_су">'[4]ГК лохл'!$C$2</definedName>
    <definedName name="факт">#REF!</definedName>
    <definedName name="факт_50">"$#ССЫЛ!.$G$1:$G$65536"</definedName>
    <definedName name="факт1">#REF!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'[14]Лист1 (3)'!фвыапм\</definedName>
    <definedName name="фвыапм_">'[14]Лист1 (3)'!фвыапм_</definedName>
    <definedName name="фвыапм__26">'[14]Лист1 (3)'!фвыапм__26</definedName>
    <definedName name="фвыапм__30">'[14]Лист1 (3)'!фвыапм__30</definedName>
    <definedName name="фвыапм__31">'[14]Лист1 (3)'!фвыапм__31</definedName>
    <definedName name="фвыапм__32">'[14]Лист1 (3)'!фвыапм__32</definedName>
    <definedName name="фвыапм__33">'[14]Лист1 (3)'!фвыапм__33</definedName>
    <definedName name="фвыапм__34">'[14]Лист1 (3)'!фвыапм__34</definedName>
    <definedName name="фвыапм__35">'[14]Лист1 (3)'!фвыапм__35</definedName>
    <definedName name="фвыапм__36">'[14]Лист1 (3)'!фвыапм__36</definedName>
    <definedName name="фвыапм__37">'[14]Лист1 (3)'!фвыапм__37</definedName>
    <definedName name="фвыапм__39">'[14]Лист1 (3)'!фвыапм__39</definedName>
    <definedName name="фвыапм__41">'[14]Лист1 (3)'!фвыапм__41</definedName>
    <definedName name="фвыапм__43">'[14]Лист1 (3)'!фвыапм__43</definedName>
    <definedName name="фвыапм__46">'[14]Лист1 (3)'!фвыапм__46</definedName>
    <definedName name="фвыапм__47">'[14]Лист1 (3)'!фвыапм__47</definedName>
    <definedName name="фвыапм__51">'[14]Лист1 (3)'!фвыапм__51</definedName>
    <definedName name="фвыапм__52">'[14]Лист1 (3)'!фвыапм__52</definedName>
    <definedName name="фвыапм__53">'[14]Лист1 (3)'!фвыапм__53</definedName>
    <definedName name="фвыапм__58">'[14]Лист1 (3)'!фвыапм__58</definedName>
    <definedName name="фвыапм__59">'[14]Лист1 (3)'!фвыапм__59</definedName>
    <definedName name="фвыапм__60">'[14]Лист1 (3)'!фвыапм__60</definedName>
    <definedName name="ФЕВ_РУБ">#REF!</definedName>
    <definedName name="ФЕВ_РУБ_50">"$#ССЫЛ!.$O$1:$O$65536"</definedName>
    <definedName name="ФЕВ_ТОН">#REF!</definedName>
    <definedName name="февраль">#REF!</definedName>
    <definedName name="февраль_50">"$#ССЫЛ!.$D$9:$R$41"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ЗП">'[4]ГК лохл'!A$69</definedName>
    <definedName name="Филиал">#REF!</definedName>
    <definedName name="фин_">[113]коэфф!$B$2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_К">#REF!</definedName>
    <definedName name="ФЛ_К_50">"$#ССЫЛ!.$A$105:$IV$105"</definedName>
    <definedName name="ФЛОТ_ОКСА">[60]Калькуляции!#REF!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">#REF!</definedName>
    <definedName name="форм_50">"$#ССЫЛ!.$BS$1:$BS$65536"</definedName>
    <definedName name="форма">#REF!</definedName>
    <definedName name="Форма_Рент">'[5]1_3 новая'!$E$20:$AI$203</definedName>
    <definedName name="Форма_СС">'[5]1_3 новая'!$E$20:$AC$203</definedName>
    <definedName name="Форма_Цена">'[5]1_3 новая'!$E$20:$AO$203</definedName>
    <definedName name="ФОРМА1">#REF!</definedName>
    <definedName name="форма51">GetSANDValue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Т_К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фы">'[10]З_П_ 2007'!#REF!</definedName>
    <definedName name="ффы_50">#REF!</definedName>
    <definedName name="ФЫ">#REF!</definedName>
    <definedName name="ФЫ_50">"$#ССЫЛ!.$#ССЫЛ!$#ССЫЛ!"</definedName>
    <definedName name="фыв">#N/A</definedName>
    <definedName name="фыв_2">#N/A</definedName>
    <definedName name="фыв_2_1">#N/A</definedName>
    <definedName name="фыв_3">#N/A</definedName>
    <definedName name="фыв_3_1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ЭП">[5]PD_5_1!#REF!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'[62]цены цехов'!$D$31</definedName>
    <definedName name="хххх">#N/A</definedName>
    <definedName name="хэзббббшоолп" localSheetId="0">[12]!хэзббббшоолп</definedName>
    <definedName name="хэзббббшоолп">[12]!хэзббббшоолп</definedName>
    <definedName name="ц">#N/A</definedName>
    <definedName name="ц_2">#N/A</definedName>
    <definedName name="ц_2_1">#N/A</definedName>
    <definedName name="ц_3">#N/A</definedName>
    <definedName name="ц_3_1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нефти">'[5]1_3 новая'!$F$5</definedName>
    <definedName name="Ц_нефти_проч">'[5]1_3 новая'!$G$5</definedName>
    <definedName name="Ц_нефти_сред">'[5]1_3 новая'!$R$204</definedName>
    <definedName name="Ц_отгрузки">'[5]1_3 новая'!$F$12</definedName>
    <definedName name="Ц_пр_мат">'[5]1_3 новая'!$G$6</definedName>
    <definedName name="Ц_процес">'[5]1_3 новая'!$F$10</definedName>
    <definedName name="Ц_транспорт">'[5]1_3 новая'!$G$14</definedName>
    <definedName name="Ц_трнспорт">'[5]1_3 новая'!$G$14</definedName>
    <definedName name="Ц_услуг">'[5]1_3 новая'!$F$11</definedName>
    <definedName name="ц1" localSheetId="0">[12]!ц1</definedName>
    <definedName name="ц1">[12]!ц1</definedName>
    <definedName name="Ц1_Материал">'[5]1_3 новая'!$T$29:$T$181</definedName>
    <definedName name="Ц1_переработ">'[5]1_3 новая'!#REF!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без_НДС">'[5]1_3 новая'!$Q$28</definedName>
    <definedName name="Цена_нефти">'[5]1_3 новая'!$F$5</definedName>
    <definedName name="Цена_О">'[5]1_3 новая'!$G$29:$G$193</definedName>
    <definedName name="Цена_с_НДС">'[5]1_3 новая'!$G$28</definedName>
    <definedName name="ЦЕННЗП_АВЧ">#REF!</definedName>
    <definedName name="ЦЕННЗП_АВЧ_50">"$#ССЫЛ!.$A$1773:$IV$1773"</definedName>
    <definedName name="ЦЕННЗП_АТЧ">#REF!</definedName>
    <definedName name="ЦЕХ_К">[60]Калькуляции!#REF!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[105]Калькуляции!$A$1400:$IV$1400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ЛК">'[62]цены цехов'!$D$56</definedName>
    <definedName name="ЦРО">'[62]цены цехов'!$D$25</definedName>
    <definedName name="ЦС_В">[60]Калькуляции!#REF!</definedName>
    <definedName name="ЦС_ДП">[60]Калькуляции!#REF!</definedName>
    <definedName name="ЦС_Т">[60]Калькуляции!#REF!</definedName>
    <definedName name="ЦС_Т_А">[60]Калькуляции!#REF!</definedName>
    <definedName name="ЦС_Т_П">[60]Калькуляции!#REF!</definedName>
    <definedName name="ЦС_Т_ПК">[60]Калькуляции!#REF!</definedName>
    <definedName name="ЦС_Э">[60]Калькуляции!#REF!</definedName>
    <definedName name="цу">#N/A</definedName>
    <definedName name="цу_2">#N/A</definedName>
    <definedName name="цу_2_1">#N/A</definedName>
    <definedName name="цу_3">#N/A</definedName>
    <definedName name="цу_3_1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а" localSheetId="0">[12]!цуа</definedName>
    <definedName name="цуа">[12]!цуа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к">[114]Проект!#REF!</definedName>
    <definedName name="цука">[112]Проект!#REF!</definedName>
    <definedName name="ЦФО_имя">[102]ЦФО!$B$5:$B$48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авапвапвавав" localSheetId="0">[12]!чавапвапвавав</definedName>
    <definedName name="чавапвапвавав">[12]!чавапвапвавав</definedName>
    <definedName name="четвертый">#REF!</definedName>
    <definedName name="четвертый_50">"$#ССЫЛ!.$D$10:$D$52"</definedName>
    <definedName name="ЧП1">[3]MAIN!$F$396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_СК">[15]Ш_Передача_ЭЭ!$A$79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 localSheetId="0">[12]!шглоьотьиита</definedName>
    <definedName name="шглоьотьиита">[12]!шглоьотьиита</definedName>
    <definedName name="шгншногрппрпр" localSheetId="0">[12]!шгншногрппрпр</definedName>
    <definedName name="шгншногрппрпр">[12]!шгншногрппрпр</definedName>
    <definedName name="шгоропропрап" localSheetId="0">[12]!шгоропропрап</definedName>
    <definedName name="шгоропропрап">[12]!шгоропропрап</definedName>
    <definedName name="шгшрормпавкаы" hidden="1">{#N/A,#N/A,TRUE,"Лист1";#N/A,#N/A,TRUE,"Лист2";#N/A,#N/A,TRUE,"Лист3"}</definedName>
    <definedName name="шгшщгшпрпрапа" localSheetId="0">[12]!шгшщгшпрпрапа</definedName>
    <definedName name="шгшщгшпрпрапа">[12]!шгшщгшпрпрапа</definedName>
    <definedName name="ШифрыИмя">[111]Позиция!$B$4:$E$322</definedName>
    <definedName name="шихт_ВАЦ">'[62]цены цехов'!$D$44</definedName>
    <definedName name="шихт_ЛАЦ">'[62]цены цехов'!$D$47</definedName>
    <definedName name="шоапвваыаыф" hidden="1">{#N/A,#N/A,TRUE,"Лист1";#N/A,#N/A,TRUE,"Лист2";#N/A,#N/A,TRUE,"Лист3"}</definedName>
    <definedName name="шогоитими" localSheetId="0">[12]!шогоитими</definedName>
    <definedName name="шогоитими">[12]!шогоитими</definedName>
    <definedName name="шооитиаавч" hidden="1">{#N/A,#N/A,TRUE,"Лист1";#N/A,#N/A,TRUE,"Лист2";#N/A,#N/A,TRUE,"Лист3"}</definedName>
    <definedName name="шорорррпапра" localSheetId="0">[12]!шорорррпапра</definedName>
    <definedName name="шорорррпапра">[12]!шорорррпапра</definedName>
    <definedName name="шоррпвакуф" localSheetId="0">[12]!шоррпвакуф</definedName>
    <definedName name="шоррпвакуф">[12]!шоррпвакуф</definedName>
    <definedName name="шорттисаавч" localSheetId="0">[12]!шорттисаавч</definedName>
    <definedName name="шорттисаавч">[12]!шорттисаавч</definedName>
    <definedName name="ШТАНГИ">#REF!</definedName>
    <definedName name="ШТАНГИ_50">"$#ССЫЛ!.$A$386:$IV$386"</definedName>
    <definedName name="штлоррпммпачв" localSheetId="0">[12]!штлоррпммпачв</definedName>
    <definedName name="штлоррпммпачв">[12]!штлоррпммпачв</definedName>
    <definedName name="шшшшшо" localSheetId="0">[12]!шшшшшо</definedName>
    <definedName name="шшшшшо">[12]!шшшшшо</definedName>
    <definedName name="шщщолоорпап" localSheetId="0">[12]!шщщолоорпап</definedName>
    <definedName name="шщщолоорпап">[12]!шщщолоорпап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зллторм" localSheetId="0">[12]!щзллторм</definedName>
    <definedName name="щзллторм">[12]!щзллторм</definedName>
    <definedName name="щзшщлщщошшо" localSheetId="0">[12]!щзшщлщщошшо</definedName>
    <definedName name="щзшщлщщошшо">[12]!щзшщлщщошшо</definedName>
    <definedName name="щзшщшщгшроо" localSheetId="0">[12]!щзшщшщгшроо</definedName>
    <definedName name="щзшщшщгшроо">[12]!щзшщшщгшроо</definedName>
    <definedName name="щоллопекв" localSheetId="0">[12]!щоллопекв</definedName>
    <definedName name="щоллопекв">[12]!щоллопекв</definedName>
    <definedName name="щомекв" localSheetId="0">[12]!щомекв</definedName>
    <definedName name="щомекв">[12]!щомекв</definedName>
    <definedName name="щрррлтол">#N/A</definedName>
    <definedName name="щшгшиекв" localSheetId="0">[12]!щшгшиекв</definedName>
    <definedName name="щшгшиекв">[12]!щшгшиекв</definedName>
    <definedName name="щшлдолрорми" hidden="1">{#N/A,#N/A,TRUE,"Лист1";#N/A,#N/A,TRUE,"Лист2";#N/A,#N/A,TRUE,"Лист3"}</definedName>
    <definedName name="щшолььти" localSheetId="0">[12]!щшолььти</definedName>
    <definedName name="щшолььти">[12]!щшолььти</definedName>
    <definedName name="щшропса" localSheetId="0">[12]!щшропса</definedName>
    <definedName name="щшропса">[12]!щшропса</definedName>
    <definedName name="щшщгтропрпвс" localSheetId="0">[12]!щшщгтропрпвс</definedName>
    <definedName name="щшщгтропрпвс">[12]!щшщгтропрпвс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_2">#N/A</definedName>
    <definedName name="ыв_2_1">#N/A</definedName>
    <definedName name="ыв_3">#N/A</definedName>
    <definedName name="ыв_3_1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явапро" localSheetId="0">[12]!ывявапро</definedName>
    <definedName name="ывявапро">[12]!ывявапро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ва" hidden="1">{#N/A,#N/A,TRUE,"Fields";#N/A,#N/A,TRUE,"Sens"}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#N/A</definedName>
    <definedName name="ыыыы_2">#N/A</definedName>
    <definedName name="ыыыы_2_1">#N/A</definedName>
    <definedName name="ыыыы_3">#N/A</definedName>
    <definedName name="ыыыы_3_1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ксперт">#REF!</definedName>
    <definedName name="эксперт_28">#REF!</definedName>
    <definedName name="эксперт_29">#REF!</definedName>
    <definedName name="эл.энергия">'[62]цены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РЦ">'[62]цены цехов'!$D$15</definedName>
    <definedName name="Эталон2">[61]Дебиторка!$J$48</definedName>
    <definedName name="ЭЭ">#REF!</definedName>
    <definedName name="ЭЭ_">#REF!</definedName>
    <definedName name="ЭЭ__50">"$#ССЫЛ!.$A$138:$IV$138"</definedName>
    <definedName name="ЭЭ_ДП">[60]Калькуляции!#REF!</definedName>
    <definedName name="ЭЭ_ЗФА">#REF!</definedName>
    <definedName name="ЭЭ_ЗФА_50">"$#ССЫЛ!.$A$139:$IV$139"</definedName>
    <definedName name="ЭЭ_Т">#REF!</definedName>
    <definedName name="ЭЭ_ТОЛ">[60]Калькуляции!#REF!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бьбютьи" hidden="1">{#N/A,#N/A,TRUE,"Лист1";#N/A,#N/A,TRUE,"Лист2";#N/A,#N/A,TRUE,"Лист3"}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лолтррпв" hidden="1">{#N/A,#N/A,TRUE,"Лист1";#N/A,#N/A,TRUE,"Лист2";#N/A,#N/A,TRUE,"Лист3"}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">#REF!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_РУБ">#REF!</definedName>
    <definedName name="ЯНВ_РУБ_50">"$#ССЫЛ!.$G$1:$G$65536"</definedName>
    <definedName name="ЯНВ_ТОН">#REF!</definedName>
    <definedName name="Ярпиво2">[61]Дебиторка!$J$49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_50">#REF!</definedName>
    <definedName name="яяя" localSheetId="0">[12]!яяя</definedName>
    <definedName name="яяя">[12]!яяя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66" i="1" l="1"/>
  <c r="BT66" i="1"/>
  <c r="CD62" i="1"/>
  <c r="BT62" i="1"/>
  <c r="CD57" i="1"/>
  <c r="BT57" i="1"/>
  <c r="CD50" i="1"/>
  <c r="BT50" i="1"/>
  <c r="CD48" i="1"/>
  <c r="BT48" i="1"/>
  <c r="CD47" i="1"/>
  <c r="BT47" i="1"/>
  <c r="CD44" i="1"/>
  <c r="BT44" i="1"/>
  <c r="CD43" i="1"/>
  <c r="BT43" i="1"/>
  <c r="CD42" i="1"/>
  <c r="BT42" i="1"/>
  <c r="CD41" i="1"/>
  <c r="BT41" i="1"/>
  <c r="CD40" i="1"/>
  <c r="CD38" i="1"/>
  <c r="BT38" i="1"/>
  <c r="CD37" i="1"/>
  <c r="BT37" i="1"/>
  <c r="CD35" i="1"/>
  <c r="CD34" i="1" s="1"/>
  <c r="BT35" i="1"/>
  <c r="CD33" i="1"/>
  <c r="BT33" i="1"/>
  <c r="CD28" i="1"/>
  <c r="CD26" i="1"/>
  <c r="BT26" i="1"/>
  <c r="CD24" i="1"/>
  <c r="BT24" i="1"/>
  <c r="CD22" i="1"/>
  <c r="BT22" i="1"/>
  <c r="BT21" i="1" s="1"/>
  <c r="CD21" i="1"/>
  <c r="CD20" i="1" s="1"/>
  <c r="CD19" i="1" l="1"/>
  <c r="BT40" i="1"/>
  <c r="BT34" i="1" s="1"/>
  <c r="BT28" i="1" l="1"/>
  <c r="BT20" i="1" s="1"/>
  <c r="BT19" i="1" s="1"/>
</calcChain>
</file>

<file path=xl/sharedStrings.xml><?xml version="1.0" encoding="utf-8"?>
<sst xmlns="http://schemas.openxmlformats.org/spreadsheetml/2006/main" count="212" uniqueCount="152">
  <si>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</si>
  <si>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</si>
  <si>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</si>
  <si>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</si>
  <si>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</si>
  <si>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</si>
  <si>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</si>
  <si>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</si>
  <si>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АО "ОРЭС - Владимирская область"</t>
  </si>
  <si>
    <t>ИНН:</t>
  </si>
  <si>
    <t>3329038170</t>
  </si>
  <si>
    <t>КПП:</t>
  </si>
  <si>
    <t>332701001</t>
  </si>
  <si>
    <t>Долгосрочный период регулирования:</t>
  </si>
  <si>
    <t>2023</t>
  </si>
  <si>
    <t>-</t>
  </si>
  <si>
    <t>2027</t>
  </si>
  <si>
    <t xml:space="preserve"> гг.</t>
  </si>
  <si>
    <t>№ п/п</t>
  </si>
  <si>
    <t>Показатель</t>
  </si>
  <si>
    <t>Ед. изм.</t>
  </si>
  <si>
    <t>2023 год</t>
  </si>
  <si>
    <t>Примечание ***</t>
  </si>
  <si>
    <t xml:space="preserve"> АО "ОРЭС-ВО"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</si>
  <si>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</si>
  <si>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</si>
  <si>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</si>
  <si>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</si>
  <si>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</si>
  <si>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</si>
  <si>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</si>
  <si>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</si>
  <si>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</si>
  <si>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</si>
  <si>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</si>
  <si>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</si>
  <si>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</si>
  <si>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</si>
  <si>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</si>
  <si>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</si>
  <si>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</si>
  <si>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</si>
  <si>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</si>
  <si>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</si>
  <si>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</si>
  <si>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</si>
  <si>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</si>
  <si>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</si>
  <si>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</si>
  <si>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</si>
  <si>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</si>
  <si>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</si>
  <si>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</si>
  <si>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</si>
  <si>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</si>
  <si>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</si>
  <si>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</si>
  <si>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</si>
  <si>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</si>
  <si>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</si>
  <si>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</si>
  <si>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</si>
  <si>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</si>
  <si>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</si>
  <si>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</si>
  <si>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</si>
  <si>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</si>
  <si>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</si>
  <si>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</si>
  <si>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</si>
  <si>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</si>
  <si>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</si>
  <si>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</si>
  <si>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</si>
  <si>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</si>
  <si>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</si>
  <si>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</si>
  <si>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</si>
  <si>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</si>
  <si>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</si>
  <si>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</si>
  <si>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</si>
  <si>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</si>
  <si>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</si>
  <si>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</si>
  <si>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</si>
  <si>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</si>
  <si>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</si>
  <si>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</si>
  <si>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</si>
  <si>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</si>
  <si>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</si>
  <si>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</si>
  <si>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</si>
  <si>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</si>
  <si>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</si>
  <si>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</si>
  <si>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</si>
  <si>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</si>
  <si>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</si>
  <si>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</si>
  <si>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</si>
  <si>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</si>
  <si>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</si>
  <si>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</si>
  <si>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</si>
  <si>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</si>
  <si>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всего:</t>
  </si>
  <si>
    <t>у.е.</t>
  </si>
  <si>
    <t>3.1</t>
  </si>
  <si>
    <t>в том числе количество условных единиц по линиям электропередач на ВН уровне напряжения</t>
  </si>
  <si>
    <t>3.2</t>
  </si>
  <si>
    <t>в том числе количество условных единиц по линиям электропередач на СН1 уровне напряжения</t>
  </si>
  <si>
    <t>3.3</t>
  </si>
  <si>
    <t>в том числе количество условных единиц по линиям электропередач на СН2 уровне напряжения</t>
  </si>
  <si>
    <t>3.4</t>
  </si>
  <si>
    <t>в том числе количество условных единиц по линиям электропередач на НН уровне напряжения</t>
  </si>
  <si>
    <t>4</t>
  </si>
  <si>
    <t>Количество условных единиц по подстанциям, всего:</t>
  </si>
  <si>
    <t>4.1</t>
  </si>
  <si>
    <t>в том числе количество условных единиц по подстанциям на ВН  уровне напряжения</t>
  </si>
  <si>
    <t>4.2</t>
  </si>
  <si>
    <t>в том числе количество условных единиц по подстанциям на СН1 уровне напряжения</t>
  </si>
  <si>
    <t>4.3</t>
  </si>
  <si>
    <t>в том числе количество условных единиц по подстанциям на СН2 уровне напряжения</t>
  </si>
  <si>
    <t>5</t>
  </si>
  <si>
    <t>Длина линий электропередач, всего:</t>
  </si>
  <si>
    <t>км</t>
  </si>
  <si>
    <t>5.1</t>
  </si>
  <si>
    <t>в том числе длина линий электропередач на ВН уровне напряжения</t>
  </si>
  <si>
    <t>5.2</t>
  </si>
  <si>
    <t>в том числе длина линий электропередач на СН1 уровне напряжения</t>
  </si>
  <si>
    <t>5.3</t>
  </si>
  <si>
    <t>в том числе длина линий электропередач на СН2 уровне напряжения</t>
  </si>
  <si>
    <t>5.4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</si>
  <si>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</si>
  <si>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</si>
  <si>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</si>
  <si>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</si>
  <si>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</si>
  <si>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</si>
  <si>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</si>
  <si>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</si>
  <si>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</si>
  <si>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</si>
  <si>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</si>
  <si>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</si>
  <si>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</si>
  <si>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</si>
  <si>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</si>
  <si>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</si>
  <si>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1) экономия  потерь,                                               2) п.7 Основ,                                                 3) коррект. НВВ на основе фактич.данных,                                         4) предпринимат. прибыль,                        5) исполнение предписания ФАС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</si>
</sst>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8" fillId="0" borderId="6" xfId="0" applyFont="1" applyBorder="1" applyAlignment="1">
      <alignment horizontal="center" vertical="center"/>
    </xf>
    <xf numFmtId="0" fontId="9" fillId="0" borderId="0" xfId="0" applyFont="1"/>
    <xf numFmtId="0" fontId="8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10" fontId="9" fillId="0" borderId="0" xfId="0" applyNumberFormat="1" applyFont="1"/>
    <xf numFmtId="0" fontId="8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" fontId="8" fillId="0" borderId="6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styles" Target="style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yulko\&#1052;&#1086;&#1080;%20&#1076;&#1086;&#1082;&#1091;&#1084;&#1077;&#1085;&#1090;&#1099;\&#1092;&#1083;&#1101;&#1096;&#1082;&#1072;%202\&#1043;&#1083;&#1086;&#1073;&#1072;&#1083;%20&#1044;&#1080;&#1074;&#1077;&#1083;\&#1073;&#1102;&#1076;&#1078;&#1077;&#1090;-2007\&#1041;&#1102;&#1076;&#1078;&#1077;&#1090;%202007%20&#1089;%20&#1084;&#1072;&#1103;%20&#1087;&#1086;%20&#1076;&#1077;&#1082;&#1072;&#1073;&#1088;&#1100;%203%20&#1074;&#1072;&#1088;%20(2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MP\BC%20v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BC%20v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8;&#1086;&#1077;&#1082;&#1090;&#1099;\&#1040;&#1074;&#1090;&#1086;&#1084;&#1072;&#1090;&#1080;&#1079;&#1072;&#1094;&#1080;&#1103;%20&#1073;&#1102;&#1076;&#1078;&#1077;&#1090;&#1080;&#1088;&#1086;&#1074;&#1072;&#1085;&#1080;&#1103;\&#1058;&#1047;\&#1044;&#1069;&#1060;\&#1058;&#1047;%20&#1040;&#1059;&#1056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wnloads/&#1060;&#1086;&#1088;&#1084;&#1072;&#1090;%20&#1055;&#1088;&#1080;&#1083;&#1086;&#1078;&#1077;&#1085;&#1080;&#1077;%20&#8470;26%20&#1089;&#1082;&#1086;&#1088;&#1088;&#1077;&#1082;&#1090;&#1080;&#1088;&#1086;&#1074;&#1072;&#1085;%2019%2006%202012%20(1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VIYAGE~1\AppData\Local\Temp\&#1055;&#1088;&#1080;&#1083;&#1086;&#1078;%201%20&#1082;%20&#1087;&#1088;&#1080;&#1082;&#1072;&#1079;&#1091;%209-1%20&#1064;&#1056;%202009%20&#1075;%20%20&#1086;&#1090;%209%2012%200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CT-SRV05\degtyarevda\AppData\Local\Microsoft\Windows\Temporary%20Internet%20Files\Content.Outlook\AEF8V1MV\Pilot\&#1054;&#1073;&#1098;&#1077;&#1082;&#1090;&#1099;%20&#1087;&#1080;&#1083;&#1086;&#1090;&#1085;&#1086;&#1081;%20&#1087;&#1088;&#1086;&#1075;&#1088;&#1072;&#1084;&#1084;&#1099;\&#1042;&#1089;&#1077;%20&#1086;&#1073;&#1098;&#1077;&#1082;&#1090;&#1099;%20(&#1055;&#1048;&#1051;&#1054;&#1058;&#1053;&#1067;&#1049;%20&#1055;&#1056;&#1054;&#1045;&#1050;&#1058;)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?FECC71BB" TargetMode="External"/><Relationship Id="rId1" Type="http://schemas.openxmlformats.org/officeDocument/2006/relationships/externalLinkPath" Target="file:///\\FECC71BB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users\&#1085;&#1072;\Desktop\1\&#1063;&#1059;&#1042;&#1057;&#1058;&#1042;%20&#1101;&#1083;-&#1074;&#1072;%20&#1080;%20&#1090;&#1077;&#1087;&#1083;&#1072;%20&#1064;&#1059;&#1064;&#1040;&#1056;&#1067;%20&#1082;&#1086;&#1088;&#1088;&#1077;&#1082;&#1090;1..xls" TargetMode="External"/></Relationships>
</file>

<file path=xl/externalLinks/_rels/externalLink1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oek.com\obmen\&#1042;&#1083;&#1072;&#1076;&#1080;&#1084;&#1080;&#1088;\&#1054;&#1073;&#1084;&#1077;&#1085;%20&#1059;&#1058;%20&#1042;&#1054;&#1069;&#1050;\&#1056;&#1072;&#1089;&#1082;&#1088;&#1099;&#1090;&#1080;&#1077;%20&#1080;&#1085;&#1092;\1%20&#1060;&#1040;&#1050;&#1058;%20&#1087;&#1086;%20&#1075;&#1086;&#1076;&#1072;&#1084;\&#1056;&#1072;&#1089;&#1082;&#1088;&#1099;&#1090;&#1080;&#1077;%20&#1080;&#1085;&#1092;.%202023%20&#1040;&#1054;%20&#1054;&#1056;&#1069;&#1057;%20&#1042;&#1054;\&#1057;&#1084;&#1077;&#1090;&#1072;%20&#1079;&#1072;&#1090;&#1088;&#1072;&#1090;%20&#1087;&#1086;%20&#1092;&#1072;&#1082;&#1090;&#1091;%20%202023%20&#1075;%20&#1089;%20&#1056;&#1072;&#1076;&#1091;&#1075;&#1086;&#1081;%209%20&#1084;&#1077;&#1089;.%20&#8212;&#1089;&#1072;&#1081;&#1090;%20&#1088;&#1072;&#1089;&#1082;&#1088;&#1099;&#1090;&#1080;&#1077;.xlsx" TargetMode="External"/><Relationship Id="rId1" Type="http://schemas.openxmlformats.org/officeDocument/2006/relationships/externalLinkPath" Target="&#1057;&#1084;&#1077;&#1090;&#1072;%20&#1079;&#1072;&#1090;&#1088;&#1072;&#1090;%20&#1087;&#1086;%20&#1092;&#1072;&#1082;&#1090;&#1091;%20%202023%20&#1075;%20&#1089;%20&#1056;&#1072;&#1076;&#1091;&#1075;&#1086;&#1081;%209%20&#1084;&#1077;&#1089;.%20&#8212;&#1089;&#1072;&#1081;&#1090;%20&#1088;&#1072;&#1089;&#1082;&#1088;&#1099;&#1090;&#1080;&#107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BespalovaEA\&#1056;&#1072;&#1073;&#1086;&#1095;&#1080;&#1081;%20&#1089;&#1090;&#1086;&#1083;\&#1057;&#1088;&#1072;&#1074;&#1085;&#1077;&#1085;&#1080;&#1077;%20&#1089;&#1090;&#1072;&#1074;&#1086;&#108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ndm/Desktop/&#1088;&#1072;&#1089;&#1095;&#1077;&#109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rmlyulko\LOCALS~1\Temp\Rar$DI00.875\&#1073;&#1102;&#1078;&#1077;&#1090;%20&#1074;%20&#1054;&#1040;&#1054;%20&#1056;&#1046;&#1044;\&#1087;&#1088;&#1086;&#1077;&#1082;&#1090;&#1099;%20''&#1057;&#1045;&#1058;&#1048;''%20&#1069;&#1055;&#1057;\&#1073;&#1102;&#1076;&#1078;&#1077;&#1090;%202008\310108%20&#1055;&#1083;&#1072;&#1085;%20&#1044;&#1044;&#1057;%20&#1087;&#1086;%20&#1087;&#1088;&#1086;&#1077;&#1082;&#1090;&#1091;%20&#1057;&#1077;&#1090;&#1100;%20-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estakov\Local%20Settings\Temporary%20Internet%20Files\Content.IE5\A3GNLUJQ\20.05.08%20&#1041;&#1102;&#1076;&#1078;&#1077;&#1090;%20&#1102;&#1088;%20&#1083;&#1080;&#1094;&#1072;%20&#1069;&#1055;&#1057;%20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%20&#1069;&#1055;&#1057;%20&#1087;&#1086;%20&#1087;&#1088;.&#1057;&#1077;&#1090;&#1100;%202008%20-%200512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&#1102;&#1088;.&#1083;&#1080;&#1094;&#1072;%20&#1083;&#1080;&#1094;&#1072;%20&#1069;&#1055;&#1057;%20&#1087;&#1086;%20&#1087;&#1088;.&#1057;&#1077;&#1090;&#1077;&#1074;&#1086;&#1077;%20&#1093;&#1086;&#1079;&#1103;&#1081;&#1089;&#1090;&#1074;&#1086;%202008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86;&#1090;&#1095;&#1077;&#1090;&#1099;%202007\&#1085;&#1086;&#1103;&#1073;&#1088;&#1100;\&#1054;&#1090;&#1095;&#1077;&#1090;%20&#1102;&#1088;%20&#1083;&#1080;&#1094;&#1086;%20&#1069;&#1055;&#1057;%20&#1085;&#1086;&#1103;%20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peopn\Local%20Settings\Temporary%20Internet%20Files\Content.IE5\A94KM31Q\Documents%20and%20Settings\&#1054;&#1083;&#1100;&#1075;&#1072;%20&#1048;&#1074;&#1072;&#1085;&#1086;&#1074;&#1085;&#1072;\&#1056;&#1072;&#1073;&#1086;&#1095;&#1080;&#1081;%20&#1089;&#1090;&#1086;&#1083;\&#1056;&#1072;&#1089;&#1095;&#1077;&#1090;%20&#1090;&#1072;&#1088;&#1080;&#1092;&#1086;&#1074;%20&#1085;&#1072;%202008%20&#1075;&#1086;&#1076;%20%20&#1074;&#1090;&#1086;&#1088;&#1080;&#1095;&#1085;&#1086;%2029.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dshestakov\Local%20Settings\Temporary%20Internet%20Files\Content.Outlook\QBU2T3A1\&#1055;&#1088;&#1086;&#1075;&#1085;&#1086;&#1079;%20&#1092;&#1080;&#1085;%20&#1087;&#1086;&#1082;&#1072;&#1079;&#1072;&#1090;&#1077;&#1083;&#1077;&#1081;%20&#1069;&#1055;&#1057;%202010%20251109%20&#1080;&#1089;&#1087;&#108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BC\Consolidated\Input\Re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Lyulko\LOCALS~1\Temp\notes6030C8\~15584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89;&#1090;&#1072;&#1088;&#1072;&#1103;%20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Finance/2week/P&amp;L/Month%20Report/Cargo_special_v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NES\&#1047;&#1072;&#1097;&#1080;&#1090;&#1072;%20&#1096;&#1080;&#108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FORM1\sta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Documents\Desktop\&#1059;&#1090;&#1074;.%20%20&#1092;&#1086;&#1088;&#1084;&#1072;&#1090;&#1099;\2014\&#1060;&#1086;&#1088;&#1084;&#1072;&#1090;%2020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solidatedBudgetDepartment\&#1041;&#1102;&#1076;&#1078;&#1077;&#1090;&#1099;2004\&#1051;&#1054;&#1061;&#1051;\&#1055;&#1083;&#1072;&#1085;\&#1050;&#1074;&#1072;&#1088;&#1090;&#1072;&#1083;&#1100;&#1085;&#1099;&#1081;\1%20&#1082;&#1074;&#1072;&#1088;&#1090;&#1072;&#1083;\1&#1082;&#1074;04\&#1092;&#1086;&#1088;&#1084;&#1072;&#1044;&#1044;&#1057;_&#1092;&#1051;&#1054;&#1061;_&#1051;&#1054;&#1061;&#1051;&#1082;&#1084;&#1077;&#1089;&#1103;&#1094;03_&#1044;&#1040;&#1064;&#1074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ajeganova_ny\&#1052;&#1086;&#1080;%20&#1076;&#1086;&#1082;&#1091;&#1084;&#1077;&#1085;&#1090;&#1099;\&#1057;&#1048;&#1052;&#1040;&#1043;&#1048;&#1053;&#1054;%201\&#1056;&#1072;&#1089;&#1095;&#1077;&#1090;&#1099;\GRO.2008%20LO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perator\&#1052;&#1086;&#1080;%20&#1076;&#1086;&#1082;&#1091;&#1084;&#1077;&#1085;&#1090;&#1099;\&#1056;&#1040;&#1057;&#1063;&#1045;&#1058;&#1067;%20&#1058;&#1040;&#1056;&#1048;&#1060;&#1054;&#1042;%20&#1053;&#1040;%202008%20&#1043;&#1054;&#1044;\&#1056;&#1040;&#1057;&#1063;&#1045;&#1058;%20&#1052;&#1054;&#1049;\&#1056;&#1072;&#1089;&#1095;&#1077;&#1090;%20&#1085;&#1072;%202008%20&#1075;&#1086;&#107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FORM3.1.2019(v1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B-PL\NBPL\_F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Divisions\Common\&#1059;&#1087;&#1088;&#1072;&#1074;&#1083;&#1077;&#1085;&#1080;&#1077;%20&#1069;&amp;&#1058;&#1054;\&#1054;&#1090;&#1095;&#1077;&#1090;&#1085;&#1086;&#1089;&#1090;&#1100;%202007\&#1050;&#1086;&#1087;&#1080;&#1103;%20&#1045;&#1041;&#1055;%20&#1087;&#1077;&#1088;&#1077;&#1088;&#1072;&#1073;&#1086;&#1090;&#1072;&#1085;&#1085;&#1099;&#1081;\&#1055;&#1088;&#1080;&#1083;&#1086;&#1078;&#1077;&#1085;&#1080;&#1077;%2011%20&#1040;&#1083;&#1100;&#1073;&#1086;&#1084;%20&#1092;&#1086;&#1088;&#1084;%20&#1055;&#1058;&#1044;\&#1055;&#1083;&#1072;&#1085;&#1086;&#1074;&#1086;-&#1092;&#1072;&#1082;&#1090;&#1080;&#1095;&#1077;&#1089;&#1082;&#1080;&#1077;\&#1044;&#1047;&#1054;_&#1055;-9.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&#1064;&#1072;&#1073;&#1083;&#1086;&#1085;&#1099;%20&#1045;&#1048;&#1040;&#1057;\FORM3.1.2019(v1.0).xlsb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6;&#1090;&#1076;&#1077;&#1083;%20&#1090;&#1088;&#1091;&#1076;&#1072;%20&#1080;%20&#1079;&#1072;&#1088;&#1072;&#1073;&#1086;&#1090;&#1085;&#1086;&#1081;%20&#1087;&#1083;&#1072;&#1090;&#1099;\%7b%20&#1089;&#1083;&#1091;&#1078;&#1077;&#1073;&#1085;&#1072;&#1103;%20&#1080;&#1085;&#1092;&#1086;&#1088;&#1084;&#1072;&#1094;&#1080;&#1103;%20%7d\&#1040;&#1083;&#1100;&#1073;&#1086;&#1084;%20&#1092;&#1086;&#1088;&#1084;%202014\&#1055;&#1088;&#1086;&#1092;&#1080;&#1082;&#1089;\&#1055;&#1088;&#1086;&#1092;&#1080;&#1082;&#1089;%20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kirilukvi\Local%20Settings\Temporary%20Internet%20Files\OLKA2\&#1092;&#1086;&#1088;&#1084;&#1099;%20&#1082;%20&#1055;&#1088;&#1080;&#1082;&#1072;&#1079;&#1091;%20&#1072;&#1087;&#1088;&#1077;&#1083;&#1100;1.xls?C85590F3" TargetMode="External"/><Relationship Id="rId1" Type="http://schemas.openxmlformats.org/officeDocument/2006/relationships/externalLinkPath" Target="file:///\\C85590F3\&#1092;&#1086;&#1088;&#1084;&#1099;%20&#1082;%20&#1055;&#1088;&#1080;&#1082;&#1072;&#1079;&#1091;%20&#1072;&#1087;&#1088;&#1077;&#1083;&#1100;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13/&#1045;&#1041;&#1055;13%20(&#1042;&#1054;&#1069;&#1050;)%20&#1103;&#1085;&#1074;&#1072;&#1088;&#1100;-&#1076;&#1077;&#1082;&#1072;&#1073;&#1088;&#1100;%20&#1056;&#1057;&#1041;&#1059;%20&#1082;%20&#1086;&#1090;&#1087;&#1088;&#1072;&#1074;&#1082;&#107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_Cherepanov\Local%20Settings\Temporary%20Internet%20Files\OLK5B7\&#1056;&#1072;&#1073;.&#1076;&#1086;&#1082;\&#1041;&#1102;&#1076;&#1078;&#1077;&#1090;%202004\&#1094;&#1080;&#1092;&#1088;&#1099;%202?03BCF758" TargetMode="External"/><Relationship Id="rId1" Type="http://schemas.openxmlformats.org/officeDocument/2006/relationships/externalLinkPath" Target="file:///\\03BCF758\&#1094;&#1080;&#1092;&#1088;&#1099;%202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SPI\USPT\Paramonova\&#1058;&#1072;&#1088;&#1080;&#1092;\&#1052;&#1054;\&#1056;&#1072;&#1089;&#1095;&#1077;&#1090;%20&#1089;&#1088;&#1077;&#1076;&#1085;&#1077;&#1075;&#1086;%20&#1090;&#1072;&#1088;&#1080;&#1092;&#1072;_&#1052;&#1054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WINDOWS\&#1056;&#1072;&#1073;&#1086;&#1095;&#1080;&#1081;%20&#1089;&#1090;&#1086;&#1083;\&#1057;&#1084;&#1077;&#1090;&#1072;\NES\&#1042;&#1072;&#1082;&#1091;&#1091;&#1084;&#1085;&#1099;&#1081;%20&#1074;&#1099;&#1082;&#1083;&#1102;&#1095;&#1072;&#1090;&#1077;&#1083;&#110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1).%202014%20&#1043;&#1054;&#1044;\&#1041;&#1051;&#1040;&#1053;&#1050;&#1048;%20&#1086;&#1090;&#1095;&#1077;&#1090;&#1085;&#1086;&#1089;&#1090;&#1080;%202014%20&#1075;\&#1041;&#1051;&#1040;&#1053;&#1050;%20-%20&#1040;&#1083;&#1100;&#1073;&#1086;&#1084;%20&#1086;&#1090;&#1095;&#1077;&#1090;&#1085;&#1099;&#1093;%20&#1092;&#1086;&#1088;&#1084;%20&#1044;&#1059;&#1055;%20-%202014%20%20&#1075;&#1086;&#1076;.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58;&#1058;&#1057;&#1050;\14.01\&#1045;&#1041;&#1055;%202011%20(&#1058;&#1058;&#1057;&#1050;)%2014.01.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50;&#1085;&#1080;&#1075;&#1072;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tp2\&#1052;&#1086;&#1080;%20&#1076;&#1086;&#1082;&#1091;&#1084;&#1077;&#1085;&#1090;&#1099;\&#1044;&#1086;&#1082;&#1091;&#1084;&#1077;&#1085;&#1090;&#1099;\&#1050;&#1072;&#1083;&#1100;&#1082;&#1091;&#1083;&#1103;&#1094;&#1080;&#1080;\&#1050;&#1069;&#1059;&#1050;\&#1043;&#1045;&#1053;&#1045;&#1056;&#1040;&#1062;&#1048;&#1071;%20&#1056;&#1054;&#1057;&#1057;&#1048;&#1048;%20&#1045;&#1048;&#1040;&#1057;\&#1054;&#1040;&#1054;%20&#1050;&#1072;&#1089;&#1082;&#1072;&#1076;%20&#1053;&#1080;&#1078;&#1085;&#1077;-&#1063;&#1077;&#1088;&#1077;&#1082;&#1089;&#1082;&#1080;&#1093;%20&#1043;&#1069;&#1057;%20(&#1086;&#1089;&#1085;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&#1052;&#1086;&#1080;%20&#1076;&#1086;&#1082;&#1091;&#1084;&#1077;&#1085;&#1090;&#1099;\postuplenie%20sredstv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Подсказка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"/>
      <sheetName val="Sales"/>
      <sheetName val="ProdPlan"/>
      <sheetName val="PL"/>
      <sheetName val="G&amp;A "/>
      <sheetName val="BS_Actual"/>
      <sheetName val="BS_Actual (для сверки)"/>
      <sheetName val="CAPEX (docs)"/>
      <sheetName val="Taxes_y"/>
      <sheetName val="BS_разница"/>
      <sheetName val="Taxes_y (2)"/>
      <sheetName val="InCF"/>
      <sheetName val="WC"/>
      <sheetName val="Кап.вложения"/>
      <sheetName val="ддс по упр.расх"/>
      <sheetName val="ддс по прям.расх"/>
      <sheetName val="ПУ БР"/>
      <sheetName val="ДДС БР"/>
      <sheetName val="ПУ Шушары"/>
      <sheetName val="ДДС Шуш"/>
      <sheetName val="ПУ ЗРАК"/>
      <sheetName val="ДДC Зрак"/>
      <sheetName val="З.П. 2007"/>
      <sheetName val="расш(коман)"/>
      <sheetName val="расш(представ)"/>
      <sheetName val="расш(аренд)"/>
      <sheetName val="расш(связь.канцкомп)"/>
      <sheetName val="расш(св.кан.ком)"/>
      <sheetName val="расш(ОСдо20)"/>
      <sheetName val="расш(пр.нал)"/>
      <sheetName val="расш(пр.зат)"/>
      <sheetName val="Расш. Налоги"/>
      <sheetName val="З_П_ 2007"/>
      <sheetName val="Бюджет 2007 с мая по декабрь 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Спр_ пласт"/>
      <sheetName val="Спр_ мест"/>
      <sheetName val="Сравнение по годам"/>
      <sheetName val="BC v02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>
        <row r="5">
          <cell r="B5" t="str">
            <v>Александровск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B5" t="str">
            <v>Александровск</v>
          </cell>
        </row>
      </sheetData>
      <sheetData sheetId="10">
        <row r="5">
          <cell r="B5" t="str">
            <v>Основное производство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"/>
      <sheetName val="Приложение 26"/>
      <sheetName val="Лист1"/>
      <sheetName val="Лист3"/>
      <sheetName val="Нива"/>
      <sheetName val="ОСдо20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Тамбовский </v>
          </cell>
        </row>
        <row r="2">
          <cell r="A2" t="str">
            <v>Рассказовский</v>
          </cell>
        </row>
        <row r="3">
          <cell r="A3" t="str">
            <v>Моршанский</v>
          </cell>
        </row>
        <row r="4">
          <cell r="A4" t="str">
            <v xml:space="preserve">Сосновский </v>
          </cell>
        </row>
        <row r="5">
          <cell r="A5" t="str">
            <v>Пичаевский</v>
          </cell>
        </row>
        <row r="6">
          <cell r="A6" t="str">
            <v xml:space="preserve">Жердевский </v>
          </cell>
        </row>
        <row r="7">
          <cell r="A7" t="str">
            <v xml:space="preserve">Уваровский </v>
          </cell>
        </row>
        <row r="8">
          <cell r="A8" t="str">
            <v>Ржаксинский</v>
          </cell>
        </row>
        <row r="9">
          <cell r="A9" t="str">
            <v>Мордовский</v>
          </cell>
        </row>
        <row r="10">
          <cell r="A10" t="str">
            <v>Мичуринский</v>
          </cell>
        </row>
        <row r="11">
          <cell r="A11" t="str">
            <v>Северный</v>
          </cell>
        </row>
        <row r="12">
          <cell r="A12" t="str">
            <v>Петровский</v>
          </cell>
        </row>
        <row r="13">
          <cell r="A13" t="str">
            <v>Кирсановский</v>
          </cell>
        </row>
        <row r="14">
          <cell r="A14" t="str">
            <v>Гавриловский</v>
          </cell>
        </row>
        <row r="15">
          <cell r="A15" t="str">
            <v>Инжавинский</v>
          </cell>
        </row>
        <row r="16">
          <cell r="A16" t="str">
            <v>Токаревский</v>
          </cell>
        </row>
      </sheetData>
      <sheetData sheetId="4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  <sheetName val="сортамент"/>
      <sheetName val="Макро"/>
      <sheetName val="ИФ-1.1. план"/>
      <sheetName val="оборудование_стоим"/>
      <sheetName val="Исполнение"/>
      <sheetName val="имена"/>
      <sheetName val="цены цехов"/>
      <sheetName val="Служебное"/>
      <sheetName val="списки"/>
      <sheetName val="тикер БЕ"/>
      <sheetName val="Контроль"/>
      <sheetName val="ПФВ-0.5"/>
      <sheetName val="Main"/>
      <sheetName val="Имя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  <sheetName val="план"/>
      <sheetName val="Россия-экспорт"/>
      <sheetName val="БДДС_нов"/>
      <sheetName val="списки"/>
      <sheetName val="donn?es"/>
      <sheetName val="Параметры"/>
      <sheetName val="Регионы"/>
      <sheetName val="ЦФО"/>
      <sheetName val="поставщик"/>
      <sheetName val="TB для РБП"/>
      <sheetName val="2.2.4"/>
      <sheetName val="КлассЗСМ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  <sheetName val="поставщик"/>
      <sheetName val="TB для РБП"/>
      <sheetName val="тикер БЕ"/>
      <sheetName val="Без программ"/>
      <sheetName val="влад-таблица"/>
      <sheetName val="УСЛОВИЯ"/>
      <sheetName val="БП_2005_ТоКС(1)"/>
      <sheetName val="2002(v2)"/>
      <sheetName val="Справочник (прочее)"/>
      <sheetName val="Справочник статей CF"/>
      <sheetName val="Справочник статей PL"/>
      <sheetName val="Справочник статей ОС и НМА"/>
      <sheetName val="списки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  <sheetName val="Цехи КМК"/>
      <sheetName val="имена"/>
      <sheetName val="оборудование_стоим"/>
      <sheetName val="списки"/>
      <sheetName val="Январь"/>
      <sheetName val="Макро"/>
      <sheetName val="июнь9"/>
      <sheetName val="График"/>
      <sheetName val="Дебиторка"/>
      <sheetName val="Калькуляции"/>
      <sheetName val="титул БДР"/>
      <sheetName val="Отопление"/>
      <sheetName val="БДДС_нов"/>
      <sheetName val="цены цехов"/>
      <sheetName val="С 311203"/>
      <sheetName val="КлассНТМК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  <sheetName val="график"/>
      <sheetName val="Январь"/>
      <sheetName val="ПФВ-0.5"/>
      <sheetName val="постоянные затраты"/>
      <sheetName val="Отоп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. выхода"/>
      <sheetName val="Сравнительная табл"/>
      <sheetName val="Раб. мат"/>
      <sheetName val="ШР "/>
      <sheetName val="Гр. выхода сотр."/>
      <sheetName val="Гр. ЗП и кв.премий"/>
      <sheetName val="Гр.годовой премии"/>
      <sheetName val="Прочие расх.персонал (2)"/>
      <sheetName val="Подбор персонала (2)"/>
      <sheetName val="План обучения персонала (2)"/>
      <sheetName val="План Конференции_семинары (2)"/>
      <sheetName val="План закр вакансий"/>
      <sheetName val="Подбор персонала"/>
      <sheetName val="План Конференции_семинары"/>
      <sheetName val="План обучения персонала"/>
      <sheetName val="Прочие расх.персонал"/>
      <sheetName val="Анализ ФОТ последняя версия"/>
      <sheetName val="Анализ ФОТ"/>
      <sheetName val="Вакансии 2008"/>
      <sheetName val="Подбор персонала 2008"/>
      <sheetName val="Лист1"/>
      <sheetName val="MAIN"/>
      <sheetName val="уф-61"/>
    </sheetNames>
    <sheetDataSet>
      <sheetData sheetId="0" refreshError="1"/>
      <sheetData sheetId="1" refreshError="1"/>
      <sheetData sheetId="2" refreshError="1"/>
      <sheetData sheetId="3">
        <row r="74">
          <cell r="E74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  <sheetName val="16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_REF"/>
      <sheetName val="ПЛАН 1"/>
      <sheetName val="Заголовок"/>
      <sheetName val="апрель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Январь"/>
      <sheetName val="отчетный период"/>
      <sheetName val="Лист1"/>
      <sheetName val="Параметры"/>
      <sheetName val="Отопление"/>
      <sheetName val="имена"/>
      <sheetName val="постоянные затраты"/>
      <sheetName val="июнь9"/>
      <sheetName val="Материал"/>
      <sheetName val="1.2.1"/>
      <sheetName val="2.2.4"/>
      <sheetName val="списки"/>
      <sheetName val="FES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Données"/>
      <sheetName val="Макро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  <sheetName val="Регионы"/>
      <sheetName val="ЦФО"/>
      <sheetName val="титул БДР"/>
      <sheetName val="тикер БЕ"/>
      <sheetName val="оборудование_стоим"/>
    </sheetNames>
    <sheetDataSet>
      <sheetData sheetId="0" refreshError="1"/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Пояснительная записка"/>
      <sheetName val="Сценарные условия РАО"/>
      <sheetName val="СВОД"/>
      <sheetName val="капитальные вложения"/>
      <sheetName val="Формирование тарифа"/>
      <sheetName val="куб.м."/>
      <sheetName val="текущая себестоимость"/>
      <sheetName val="Общие параметры"/>
      <sheetName val="УС"/>
      <sheetName val="Отчет для Акционеров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>
        <row r="35">
          <cell r="F3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  <sheetName val="титул БДР"/>
      <sheetName val="donn?es"/>
      <sheetName val="списки"/>
      <sheetName val="график"/>
      <sheetName val="Январь"/>
      <sheetName val="постоянные 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СВОД"/>
      <sheetName val="Общие параметры"/>
      <sheetName val="УС"/>
      <sheetName val="Отчет для Акционеров"/>
      <sheetName val="Сценарные условия РАО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 сайт "/>
      <sheetName val="Фин.план.стр.1_4_"/>
      <sheetName val="2023 г.Приложение 2 сайт"/>
      <sheetName val="2023 г.Приложение 2"/>
      <sheetName val="2022 прил 3 печать"/>
      <sheetName val="2022 прил 3"/>
      <sheetName val="2022 прил 4"/>
      <sheetName val="2023 г.Приложение 2 (2)"/>
      <sheetName val="ЭФ-10 факт 2023 г"/>
      <sheetName val="ЭФ-04 факт 2023 г"/>
      <sheetName val="ЭФ-01 факт 2023 г"/>
      <sheetName val="ЭФ-03 факт 2023"/>
      <sheetName val="СВОД РАСХОДОВ СВЕРКА"/>
      <sheetName val="СВОД РАСХОДОВ СВЕРКА (2)"/>
      <sheetName val="СС факт_тариф"/>
      <sheetName val="Радуга утв тарифы 23"/>
      <sheetName val="Радуга баланс"/>
      <sheetName val="Радуга ЭФ-04 год"/>
      <sheetName val="Радуга ЭФ-10 год"/>
      <sheetName val="сравнение с БДР 24_3 драфт"/>
      <sheetName val="ЭФ-10 факт 2022 г."/>
      <sheetName val="ЭФ-04 факт 2022 г."/>
      <sheetName val="Экспл подряд"/>
      <sheetName val="Экспл.подряд 2022"/>
      <sheetName val="Эксплуат. подряд факт 2023"/>
      <sheetName val="1.1.1.Сырье, материалы"/>
      <sheetName val="1.1.2 Работы произв. хар-ра"/>
      <sheetName val="1.2.ФОТ "/>
      <sheetName val="СВОДная П-4 факт 2023"/>
      <sheetName val="СВОДная П-4"/>
      <sheetName val="1.3.Yi факт 2023 г."/>
      <sheetName val="Yi 522-ФЗ"/>
      <sheetName val="1.4.1 Ремонт ос. фондов"/>
      <sheetName val="1.4.2.1 услуги связи"/>
      <sheetName val="1.4.2.3 расходы на юридич. и ин"/>
      <sheetName val="АУР  2023 ИНФО "/>
      <sheetName val="ОПР 2023 ИНФО "/>
      <sheetName val="АУР 2023 Консульт"/>
      <sheetName val="ОПР 2023 Консульт"/>
      <sheetName val="АУР  2022 ИНФО "/>
      <sheetName val="ОПР 2022 ИНФО "/>
      <sheetName val="АУР 2022 Консульт"/>
      <sheetName val="ОПР 2022 Консульт"/>
      <sheetName val="1.4.2.4 аудит, консульт услуги"/>
      <sheetName val="юр_конс_аудит_факт 2019"/>
      <sheetName val="юр_ конс_аудит_факт 2020"/>
      <sheetName val="1.4.2.5 Транспортные услуги"/>
      <sheetName val="1.4.2.6 Прочие услуги стор. орг"/>
      <sheetName val="1.4.4 Кадры"/>
      <sheetName val="1.4.5 Охрана труда"/>
      <sheetName val="Содерж. помещ.факт 2023"/>
      <sheetName val="усл.стор.орг. факт  2022"/>
      <sheetName val="1.4.6 Страхование"/>
      <sheetName val="1.4.7 Другие прочие расходы "/>
      <sheetName val="2.2 Аренда"/>
      <sheetName val="налог на пр 2020"/>
      <sheetName val="аренда Наташа на 01.01.2024"/>
      <sheetName val="2.3 Налоги"/>
      <sheetName val="ЭФ-10 факт 2018"/>
      <sheetName val="ЭФ-04 факт 2018"/>
      <sheetName val="ЭФ-10 факт 2019"/>
      <sheetName val="ЭФ - 04 факт 2019"/>
      <sheetName val="ЭФ-10 факт 2020"/>
      <sheetName val="ЭФ-04 факт 2020"/>
      <sheetName val="эк потерь 2020"/>
      <sheetName val="ЭФ-04 факт 2021"/>
      <sheetName val="Налог на прибль факт 2023"/>
      <sheetName val="аренда земли "/>
      <sheetName val="4.Страховые взносы"/>
      <sheetName val="2.6 Коммунальные расходы"/>
      <sheetName val="ЭФ-10 факт 2021"/>
      <sheetName val="2.7 Амортизация"/>
      <sheetName val="2.8 Кап вложения"/>
      <sheetName val="ЭФ-01 2022 г."/>
      <sheetName val="ЭФ-03 2022 г."/>
      <sheetName val="налог на пр факт 2022"/>
      <sheetName val="баланс раскрыто на сайте 2022"/>
      <sheetName val="утв тариф 22"/>
      <sheetName val="УЕ ЛЭП"/>
      <sheetName val="УЕ оборудова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9">
          <cell r="S19">
            <v>68549.429792698356</v>
          </cell>
          <cell r="Y19">
            <v>69226.869614138457</v>
          </cell>
        </row>
        <row r="20">
          <cell r="S20">
            <v>19727.83187772816</v>
          </cell>
          <cell r="Y20">
            <v>17271.924284049266</v>
          </cell>
        </row>
        <row r="21">
          <cell r="S21">
            <v>765534.09777403786</v>
          </cell>
          <cell r="Y21">
            <v>807307.74826014112</v>
          </cell>
        </row>
        <row r="22">
          <cell r="S22">
            <v>84546.196840000004</v>
          </cell>
          <cell r="Y22">
            <v>83167.035317139191</v>
          </cell>
        </row>
        <row r="23">
          <cell r="S23">
            <v>352566.74476070085</v>
          </cell>
          <cell r="Y23">
            <v>404306.35080905264</v>
          </cell>
        </row>
        <row r="47">
          <cell r="S47">
            <v>7757.0784100000001</v>
          </cell>
          <cell r="Y47">
            <v>8616.1031890011582</v>
          </cell>
        </row>
        <row r="54">
          <cell r="S54">
            <v>80255.59719</v>
          </cell>
          <cell r="Y54">
            <v>75789.438439043995</v>
          </cell>
        </row>
        <row r="56">
          <cell r="S56">
            <v>97454.279066666641</v>
          </cell>
          <cell r="Y56">
            <v>65305.909189350576</v>
          </cell>
        </row>
        <row r="58">
          <cell r="S58">
            <v>60067.794357999919</v>
          </cell>
          <cell r="Y58">
            <v>76506.214442568569</v>
          </cell>
        </row>
        <row r="59">
          <cell r="S59">
            <v>2132.604167323952</v>
          </cell>
          <cell r="Y59">
            <v>3246.7657438000015</v>
          </cell>
        </row>
        <row r="60">
          <cell r="S60">
            <v>6517.6670000000004</v>
          </cell>
          <cell r="Y60">
            <v>3495.423209775</v>
          </cell>
        </row>
        <row r="61">
          <cell r="S61">
            <v>1375.6451689043115</v>
          </cell>
          <cell r="Y61">
            <v>1192.1479333333332</v>
          </cell>
        </row>
        <row r="62">
          <cell r="S62">
            <v>225426.06595193094</v>
          </cell>
          <cell r="Y62">
            <v>245421.55547108289</v>
          </cell>
        </row>
        <row r="67">
          <cell r="S67">
            <v>64228.89</v>
          </cell>
          <cell r="Y67">
            <v>96922.880000000005</v>
          </cell>
        </row>
        <row r="68">
          <cell r="S68">
            <v>23902.959630753969</v>
          </cell>
          <cell r="Y68">
            <v>25002.32</v>
          </cell>
        </row>
        <row r="69">
          <cell r="S69">
            <v>310484.60872537398</v>
          </cell>
          <cell r="Y69">
            <v>232265.1646963158</v>
          </cell>
        </row>
        <row r="70">
          <cell r="S70">
            <v>4223.9259499999998</v>
          </cell>
          <cell r="Y70">
            <v>70966.731726328988</v>
          </cell>
        </row>
        <row r="82">
          <cell r="Y82">
            <v>86253.647289602464</v>
          </cell>
        </row>
        <row r="84">
          <cell r="Y84">
            <v>-87666.462450633058</v>
          </cell>
        </row>
        <row r="85">
          <cell r="Y85">
            <v>-169157.56780377659</v>
          </cell>
        </row>
        <row r="87">
          <cell r="Y87">
            <v>142055.26397508039</v>
          </cell>
        </row>
        <row r="88">
          <cell r="Y88">
            <v>-32015.11</v>
          </cell>
        </row>
        <row r="90">
          <cell r="S90">
            <v>606610.25364000001</v>
          </cell>
          <cell r="Y90">
            <v>757680.19014129334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2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rrtrtruy"/>
      <definedName name="ert"/>
      <definedName name="ertetyruy"/>
      <definedName name="eswdfgf"/>
      <definedName name="etrtyt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oiuyfrts"/>
      <definedName name="popiopoiioj"/>
      <definedName name="popipuiouiguyg"/>
      <definedName name="pppp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в"/>
      <definedName name="ававпаврпв"/>
      <definedName name="аичавыукфцу"/>
      <definedName name="апапарп"/>
      <definedName name="аппячфы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иеркаецуф"/>
      <definedName name="йййййййййййййййййййййййй"/>
      <definedName name="кв3"/>
      <definedName name="квартал"/>
      <definedName name="квырмпро"/>
      <definedName name="лдолрорваы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апвпавапвапвп"/>
      <definedName name="у1"/>
      <definedName name="УФ"/>
      <definedName name="уываываывыпавыа"/>
      <definedName name="хэзббббшоолп"/>
      <definedName name="ц1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явапро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ARH.Biznes_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1 (2)"/>
      <sheetName val="Лист1 (3)"/>
      <sheetName val="расчет"/>
      <sheetName val=""/>
    </sheetNames>
    <definedNames>
      <definedName name="Base_OptClick" refersTo="#ССЫЛКА!" sheetId="2"/>
      <definedName name="Base_OptClick_26" refersTo="#ССЫЛКА!" sheetId="2"/>
      <definedName name="Base_OptClick_30" refersTo="#ССЫЛКА!" sheetId="2"/>
      <definedName name="Base_OptClick_31" refersTo="#ССЫЛКА!" sheetId="2"/>
      <definedName name="Base_OptClick_32" refersTo="#ССЫЛКА!" sheetId="2"/>
      <definedName name="Base_OptClick_33" refersTo="#ССЫЛКА!" sheetId="2"/>
      <definedName name="Base_OptClick_34" refersTo="#ССЫЛКА!" sheetId="2"/>
      <definedName name="Base_OptClick_35" refersTo="#ССЫЛКА!" sheetId="2"/>
      <definedName name="Base_OptClick_36" refersTo="#ССЫЛКА!" sheetId="2"/>
      <definedName name="Base_OptClick_37" refersTo="#ССЫЛКА!" sheetId="2"/>
      <definedName name="Base_OptClick_39" refersTo="#ССЫЛКА!" sheetId="2"/>
      <definedName name="Base_OptClick_41" refersTo="#ССЫЛКА!" sheetId="2"/>
      <definedName name="Base_OptClick_43" refersTo="#ССЫЛКА!" sheetId="2"/>
      <definedName name="Base_OptClick_46" refersTo="#ССЫЛКА!" sheetId="2"/>
      <definedName name="Base_OptClick_47" refersTo="#ССЫЛКА!" sheetId="2"/>
      <definedName name="Base_OptClick_51" refersTo="#ССЫЛКА!" sheetId="2"/>
      <definedName name="Base_OptClick_52" refersTo="#ССЫЛКА!" sheetId="2"/>
      <definedName name="Base_OptClick_53" refersTo="#ССЫЛКА!" sheetId="2"/>
      <definedName name="Base_OptClick_58" refersTo="#ССЫЛКА!" sheetId="2"/>
      <definedName name="Base_OptClick_59" refersTo="#ССЫЛКА!" sheetId="2"/>
      <definedName name="Base_OptClick_60" refersTo="#ССЫЛКА!" sheetId="2"/>
      <definedName name="GetSANDValue" refersTo="#ССЫЛКА!" sheetId="2"/>
      <definedName name="GetVal" refersTo="#ССЫЛКА!" sheetId="2"/>
      <definedName name="PutHeader" refersTo="#ССЫЛКА!" sheetId="2"/>
      <definedName name="Real_OptClick" refersTo="#ССЫЛКА!" sheetId="2"/>
      <definedName name="Real_OptClick_26" refersTo="#ССЫЛКА!" sheetId="2"/>
      <definedName name="Real_OptClick_30" refersTo="#ССЫЛКА!" sheetId="2"/>
      <definedName name="Real_OptClick_31" refersTo="#ССЫЛКА!" sheetId="2"/>
      <definedName name="Real_OptClick_32" refersTo="#ССЫЛКА!" sheetId="2"/>
      <definedName name="Real_OptClick_33" refersTo="#ССЫЛКА!" sheetId="2"/>
      <definedName name="Real_OptClick_34" refersTo="#ССЫЛКА!" sheetId="2"/>
      <definedName name="Real_OptClick_35" refersTo="#ССЫЛКА!" sheetId="2"/>
      <definedName name="Real_OptClick_36" refersTo="#ССЫЛКА!" sheetId="2"/>
      <definedName name="Real_OptClick_37" refersTo="#ССЫЛКА!" sheetId="2"/>
      <definedName name="Real_OptClick_39" refersTo="#ССЫЛКА!" sheetId="2"/>
      <definedName name="Real_OptClick_41" refersTo="#ССЫЛКА!" sheetId="2"/>
      <definedName name="Real_OptClick_43" refersTo="#ССЫЛКА!" sheetId="2"/>
      <definedName name="Real_OptClick_46" refersTo="#ССЫЛКА!" sheetId="2"/>
      <definedName name="Real_OptClick_47" refersTo="#ССЫЛКА!" sheetId="2"/>
      <definedName name="Real_OptClick_51" refersTo="#ССЫЛКА!" sheetId="2"/>
      <definedName name="Real_OptClick_52" refersTo="#ССЫЛКА!" sheetId="2"/>
      <definedName name="Real_OptClick_53" refersTo="#ССЫЛКА!" sheetId="2"/>
      <definedName name="Real_OptClick_58" refersTo="#ССЫЛКА!" sheetId="2"/>
      <definedName name="Real_OptClick_59" refersTo="#ССЫЛКА!" sheetId="2"/>
      <definedName name="Real_OptClick_60" refersTo="#ССЫЛКА!" sheetId="2"/>
      <definedName name="Val_OptClick" refersTo="#ССЫЛКА!" sheetId="2"/>
      <definedName name="Val_OptClick_26" refersTo="#ССЫЛКА!" sheetId="2"/>
      <definedName name="Val_OptClick_30" refersTo="#ССЫЛКА!" sheetId="2"/>
      <definedName name="Val_OptClick_31" refersTo="#ССЫЛКА!" sheetId="2"/>
      <definedName name="Val_OptClick_32" refersTo="#ССЫЛКА!" sheetId="2"/>
      <definedName name="Val_OptClick_33" refersTo="#ССЫЛКА!" sheetId="2"/>
      <definedName name="Val_OptClick_34" refersTo="#ССЫЛКА!" sheetId="2"/>
      <definedName name="Val_OptClick_35" refersTo="#ССЫЛКА!" sheetId="2"/>
      <definedName name="Val_OptClick_36" refersTo="#ССЫЛКА!" sheetId="2"/>
      <definedName name="Val_OptClick_37" refersTo="#ССЫЛКА!" sheetId="2"/>
      <definedName name="Val_OptClick_39" refersTo="#ССЫЛКА!" sheetId="2"/>
      <definedName name="Val_OptClick_41" refersTo="#ССЫЛКА!" sheetId="2"/>
      <definedName name="Val_OptClick_43" refersTo="#ССЫЛКА!" sheetId="2"/>
      <definedName name="Val_OptClick_46" refersTo="#ССЫЛКА!" sheetId="2"/>
      <definedName name="Val_OptClick_47" refersTo="#ССЫЛКА!" sheetId="2"/>
      <definedName name="Val_OptClick_51" refersTo="#ССЫЛКА!" sheetId="2"/>
      <definedName name="Val_OptClick_52" refersTo="#ССЫЛКА!" sheetId="2"/>
      <definedName name="Val_OptClick_53" refersTo="#ССЫЛКА!" sheetId="2"/>
      <definedName name="Val_OptClick_58" refersTo="#ССЫЛКА!" sheetId="2"/>
      <definedName name="Val_OptClick_59" refersTo="#ССЫЛКА!" sheetId="2"/>
      <definedName name="Val_OptClick_60" refersTo="#ССЫЛКА!" sheetId="2"/>
      <definedName name="Weekday_count" refersTo="#ССЫЛКА!"/>
      <definedName name="Пересчитать" refersTo="#ССЫЛКА!" sheetId="2"/>
      <definedName name="Пересчитать_26" refersTo="#ССЫЛКА!" sheetId="2"/>
      <definedName name="Пересчитать_30" refersTo="#ССЫЛКА!" sheetId="2"/>
      <definedName name="Пересчитать_31" refersTo="#ССЫЛКА!" sheetId="2"/>
      <definedName name="Пересчитать_32" refersTo="#ССЫЛКА!" sheetId="2"/>
      <definedName name="Пересчитать_33" refersTo="#ССЫЛКА!" sheetId="2"/>
      <definedName name="Пересчитать_34" refersTo="#ССЫЛКА!" sheetId="2"/>
      <definedName name="Пересчитать_35" refersTo="#ССЫЛКА!" sheetId="2"/>
      <definedName name="Пересчитать_36" refersTo="#ССЫЛКА!" sheetId="2"/>
      <definedName name="Пересчитать_37" refersTo="#ССЫЛКА!" sheetId="2"/>
      <definedName name="Пересчитать_39" refersTo="#ССЫЛКА!" sheetId="2"/>
      <definedName name="Пересчитать_41" refersTo="#ССЫЛКА!" sheetId="2"/>
      <definedName name="Пересчитать_43" refersTo="#ССЫЛКА!" sheetId="2"/>
      <definedName name="Пересчитать_46" refersTo="#ССЫЛКА!" sheetId="2"/>
      <definedName name="Пересчитать_47" refersTo="#ССЫЛКА!" sheetId="2"/>
      <definedName name="Пересчитать_51" refersTo="#ССЫЛКА!" sheetId="2"/>
      <definedName name="Пересчитать_52" refersTo="#ССЫЛКА!" sheetId="2"/>
      <definedName name="Пересчитать_53" refersTo="#ССЫЛКА!" sheetId="2"/>
      <definedName name="Пересчитать_58" refersTo="#ССЫЛКА!" sheetId="2"/>
      <definedName name="Пересчитать_59" refersTo="#ССЫЛКА!" sheetId="2"/>
      <definedName name="Пересчитать_60" refersTo="#ССЫЛКА!" sheetId="2"/>
      <definedName name="фвыапм\" refersTo="#ССЫЛКА!" sheetId="2"/>
      <definedName name="фвыапм_" refersTo="#ССЫЛКА!" sheetId="2"/>
      <definedName name="фвыапм__26" refersTo="#ССЫЛКА!" sheetId="2"/>
      <definedName name="фвыапм__30" refersTo="#ССЫЛКА!" sheetId="2"/>
      <definedName name="фвыапм__31" refersTo="#ССЫЛКА!" sheetId="2"/>
      <definedName name="фвыапм__32" refersTo="#ССЫЛКА!" sheetId="2"/>
      <definedName name="фвыапм__33" refersTo="#ССЫЛКА!" sheetId="2"/>
      <definedName name="фвыапм__34" refersTo="#ССЫЛКА!" sheetId="2"/>
      <definedName name="фвыапм__35" refersTo="#ССЫЛКА!" sheetId="2"/>
      <definedName name="фвыапм__36" refersTo="#ССЫЛКА!" sheetId="2"/>
      <definedName name="фвыапм__37" refersTo="#ССЫЛКА!" sheetId="2"/>
      <definedName name="фвыапм__39" refersTo="#ССЫЛКА!" sheetId="2"/>
      <definedName name="фвыапм__41" refersTo="#ССЫЛКА!" sheetId="2"/>
      <definedName name="фвыапм__43" refersTo="#ССЫЛКА!" sheetId="2"/>
      <definedName name="фвыапм__46" refersTo="#ССЫЛКА!" sheetId="2"/>
      <definedName name="фвыапм__47" refersTo="#ССЫЛКА!" sheetId="2"/>
      <definedName name="фвыапм__51" refersTo="#ССЫЛКА!" sheetId="2"/>
      <definedName name="фвыапм__52" refersTo="#ССЫЛКА!" sheetId="2"/>
      <definedName name="фвыапм__53" refersTo="#ССЫЛКА!" sheetId="2"/>
      <definedName name="фвыапм__58" refersTo="#ССЫЛКА!" sheetId="2"/>
      <definedName name="фвыапм__59" refersTo="#ССЫЛКА!" sheetId="2"/>
      <definedName name="фвыапм__60" refersTo="#ССЫЛКА!" sheetId="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Read me first"/>
      <sheetName val="LDE"/>
      <sheetName val="Sheet5"/>
      <sheetName val="Передача_электро"/>
      <sheetName val="табл.1"/>
      <sheetName val="с выходом на ПЗ"/>
      <sheetName val="EUR"/>
      <sheetName val="Controls"/>
      <sheetName val="Curves"/>
      <sheetName val="Note"/>
      <sheetName val="Heads"/>
      <sheetName val="main gate house"/>
      <sheetName val="Dbase"/>
      <sheetName val="Tables"/>
      <sheetName val="Page 2"/>
      <sheetName val="mto rev.2(armor)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>
        <row r="39">
          <cell r="B39" t="str">
            <v>Сумма общехозяйственных расходов</v>
          </cell>
        </row>
      </sheetData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ФП-01"/>
      <sheetName val="ФП-02"/>
      <sheetName val="ФП-03"/>
      <sheetName val="ФП-04"/>
      <sheetName val="ФО-01"/>
      <sheetName val="ФО-02"/>
      <sheetName val="#ССЫЛКА"/>
      <sheetName val="Исполнение"/>
      <sheetName val="lang"/>
      <sheetName val="име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Rates"/>
      <sheetName val="2013"/>
      <sheetName val="База1"/>
      <sheetName val="Costs"/>
      <sheetName val="Исх. данные"/>
      <sheetName val="Продажи реальные и прогноз 20 л"/>
      <sheetName val="АПК(2012)"/>
      <sheetName val="Лист1 (3)"/>
      <sheetName val="Cover &amp; Parameters"/>
      <sheetName val="ВН_НДЗ_график"/>
      <sheetName val="пр-во"/>
      <sheetName val="Продажи_реальные_и_прогноз_20_л"/>
      <sheetName val="s"/>
      <sheetName val="Inputs Sheet"/>
      <sheetName val="TOC"/>
      <sheetName val="Returns"/>
      <sheetName val="статика"/>
      <sheetName val="Структура ПП"/>
      <sheetName val="Brew rub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Для списков"/>
      <sheetName val="Проект"/>
      <sheetName val="Компания"/>
      <sheetName val="Опции"/>
      <sheetName val="Анализ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"/>
      <sheetName val="Contracts add.attributes"/>
      <sheetName val="Currency"/>
      <sheetName val="hiddenSheet"/>
      <sheetName val="справочник доп. аналитики"/>
      <sheetName val="Классификатор затрат"/>
      <sheetName val="Birim Fiyatlar"/>
      <sheetName val="Kar Oranlari"/>
      <sheetName val="Birim Fiyat Analizi"/>
      <sheetName val="Endirekt Kadro"/>
      <sheetName val="Master Inputs Start here"/>
      <sheetName val="Категории льгот"/>
      <sheetName val="исход. дан."/>
      <sheetName val="2.1 ФОТ и страховые взносы"/>
      <sheetName val="Data-Do-Not-Delete"/>
      <sheetName val="BU Right to Grow"/>
      <sheetName val="1.3 ФОТ и страховые взносы"/>
      <sheetName val="корр-ки"/>
      <sheetName val="смета"/>
      <sheetName val="PriceSummary"/>
      <sheetName val="Taşeron Endireği"/>
      <sheetName val="Personnel"/>
      <sheetName val="BU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Банки"/>
      <sheetName val="Сценарные условия"/>
      <sheetName val="Natl Consult Reg."/>
      <sheetName val="10"/>
      <sheetName val="5"/>
      <sheetName val="14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Динамика"/>
      <sheetName val="IF (10)"/>
      <sheetName val="Ф-расх.часть"/>
      <sheetName val="июль-дек"/>
      <sheetName val="затрат"/>
      <sheetName val="Cover _ Parameters"/>
      <sheetName val="список"/>
      <sheetName val="4. C-F"/>
      <sheetName val="Database (RUR)Mar YTD"/>
      <sheetName val="4. NWABC"/>
      <sheetName val="Title"/>
      <sheetName val="Data Validation"/>
      <sheetName val="Компании группы"/>
      <sheetName val="ПРИЛОЖЕНИЕ 2"/>
      <sheetName val="рсч"/>
      <sheetName val="БДР УУ"/>
      <sheetName val="GLC_ratios_Jun"/>
      <sheetName val="СтатьиОборотов"/>
      <sheetName val="Справочник с 01 02 2017"/>
      <sheetName val="СП_Ед. изм"/>
      <sheetName val="DCF_GA"/>
      <sheetName val="5001"/>
      <sheetName val="5003"/>
      <sheetName val="5002"/>
      <sheetName val="5008"/>
      <sheetName val="5006"/>
      <sheetName val="5007"/>
      <sheetName val="5005"/>
      <sheetName val="5004"/>
      <sheetName val="Ratios"/>
      <sheetName val="Common-Size"/>
      <sheetName val="FCF"/>
      <sheetName val="Schedules"/>
      <sheetName val="Proj. Bal."/>
      <sheetName val="Откл. по фин. рез"/>
      <sheetName val="сводная"/>
      <sheetName val="#ССЫЛКА"/>
      <sheetName val="manag_balance"/>
      <sheetName val="_dropDownSheet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Rate-Code"/>
      <sheetName val="Kabuller"/>
      <sheetName val="Tesisat Ekibi CG"/>
      <sheetName val="Summary"/>
      <sheetName val="ANLZ"/>
      <sheetName val="ÖZET"/>
      <sheetName val="Finansal tamamlanma Eğrisi"/>
      <sheetName val="UNITSCHD"/>
      <sheetName val="Offsets &amp; Other Costs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Шаблон помесячно"/>
      <sheetName val="Proforma"/>
      <sheetName val="MAPPING"/>
      <sheetName val="Steel reorganization"/>
      <sheetName val="CAPEX"/>
      <sheetName val="Sensitivity analysis"/>
      <sheetName val="Plan_acc"/>
      <sheetName val="НТМК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TDSheet"/>
      <sheetName val="ЦФО"/>
      <sheetName val="Статьи БДР"/>
      <sheetName val="статьи БДДС"/>
      <sheetName val="Справочник с 01.01.20"/>
      <sheetName val="Indice Precos Mes"/>
      <sheetName val="ЗСМК (2)"/>
      <sheetName val="Статьи БДДС для ФОРМУЛ"/>
      <sheetName val="СПРАВОЧНИК СТАТЕЙ БДДС"/>
      <sheetName val="Виды сырья"/>
      <sheetName val="ЮЛ-ЦФО"/>
      <sheetName val="Для_списков"/>
      <sheetName val="BU_Right_to_Grow"/>
      <sheetName val="Именованные списки"/>
      <sheetName val="Поставщики"/>
      <sheetName val="Структура 2015"/>
      <sheetName val="Списки техники"/>
      <sheetName val="44 итого"/>
      <sheetName val="Факт"/>
      <sheetName val="План"/>
      <sheetName val="всп"/>
      <sheetName val="филиала"/>
      <sheetName val="СпрФункции"/>
      <sheetName val="СпрСтЗатрат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Forecast"/>
      <sheetName val="PL план 2017 "/>
      <sheetName val="Мэппинг ДО-Объект"/>
      <sheetName val="Корректировки помесячно"/>
      <sheetName val="Исх"/>
      <sheetName val=" Цена акции 2002"/>
      <sheetName val="Лист8"/>
      <sheetName val="Plan BPC"/>
      <sheetName val="Plan UKT "/>
      <sheetName val="Список ШД"/>
      <sheetName val="Ежемесячный отчет"/>
      <sheetName val="Таблицы 1-5"/>
      <sheetName val="17.1_свемка IC_Баланс"/>
      <sheetName val="pasiva-skutečnost"/>
      <sheetName val="Global Variables"/>
      <sheetName val="16"/>
      <sheetName val="50"/>
      <sheetName val="TESİSAT"/>
      <sheetName val="Справ"/>
      <sheetName val="Справочник ОЕ"/>
      <sheetName val="Scenario Manager"/>
      <sheetName val="mp"/>
      <sheetName val="GD"/>
      <sheetName val="2.2"/>
      <sheetName val="22"/>
      <sheetName val="3"/>
      <sheetName val="6"/>
      <sheetName val="8"/>
      <sheetName val="9"/>
      <sheetName val="SR3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Dados BLP"/>
      <sheetName val="Brazil Sovereign"/>
      <sheetName val="COTAÇÕES"/>
      <sheetName val="BLP"/>
      <sheetName val="bud99"/>
      <sheetName val="Par"/>
      <sheetName val="Ventas"/>
      <sheetName val="Reference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Empresas"/>
      <sheetName val="Participantes"/>
      <sheetName val="MOL"/>
      <sheetName val="POCE"/>
      <sheetName val="brand definitions"/>
      <sheetName val="plant"/>
      <sheetName val="PREMISAS"/>
      <sheetName val="Calc 1"/>
      <sheetName val="Eviews_Suporte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Правила"/>
      <sheetName val="Корректировка на район"/>
      <sheetName val="09.İscilik Back-萹ă"/>
      <sheetName val="09.İscilik Back-⏬枤"/>
      <sheetName val="Список группы"/>
      <sheetName val="Прямые затраты январь"/>
      <sheetName val="БДР_УУ"/>
      <sheetName val="KAR10"/>
      <sheetName val="Конта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/>
      <sheetData sheetId="699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"/>
      <sheetName val="Лист1 (3)"/>
      <sheetName val="310108 План ДДС по проекту Сеть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ДЗО"/>
      <sheetName val="месяц"/>
      <sheetName val="1квартал"/>
      <sheetName val="6мес"/>
      <sheetName val="9мес"/>
      <sheetName val="12мес"/>
      <sheetName val="Tier1"/>
      <sheetName val="Прил.6 Отчислени соц обесп"/>
      <sheetName val="Ставка С1"/>
      <sheetName val="кол-во 2016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dCF"/>
      <sheetName val="WC"/>
      <sheetName val="Adj"/>
      <sheetName val="Check"/>
      <sheetName val="расш_коман_"/>
      <sheetName val="2 Г Расш инвест IT"/>
      <sheetName val="2 СХ Расш IT"/>
      <sheetName val="1 Мебель"/>
      <sheetName val="Свод расш_"/>
      <sheetName val="Численность"/>
      <sheetName val="Sales CF"/>
      <sheetName val="CostsOPEX CF"/>
      <sheetName val="OIE CF"/>
      <sheetName val="GA для CF"/>
      <sheetName val="dirCF"/>
      <sheetName val="Sales PL"/>
      <sheetName val="CostsOPEX  PL"/>
      <sheetName val="GA для PL"/>
      <sheetName val="OIE  PL"/>
      <sheetName val="PL"/>
      <sheetName val="BS "/>
      <sheetName val="Capex"/>
      <sheetName val="Коэф_деления прям_затрат"/>
      <sheetName val="ProdPlan"/>
      <sheetName val="Деление проч_прям_затрат в CF"/>
      <sheetName val="Деление проч_прям_затрат в PL"/>
      <sheetName val="PL Сетевое хозяйство"/>
      <sheetName val="ДДС Сетевое хозяйство"/>
      <sheetName val=" Сетевое хозяйство УИС"/>
      <sheetName val="Прямые расходы ТГК14_Кутузово"/>
      <sheetName val="Инвестиции Кутузово_ТГК14"/>
      <sheetName val="Консультац услуги"/>
      <sheetName val="ОС до 20 т_р_"/>
      <sheetName val="Банковские услуги"/>
      <sheetName val="Прочие налоги"/>
      <sheetName val="Амортизация имущ"/>
      <sheetName val="Прочие затраты"/>
      <sheetName val="ЗП"/>
      <sheetName val="Премия"/>
      <sheetName val="налоги на ФОТ"/>
      <sheetName val="Набор персонала"/>
      <sheetName val="Командировки"/>
      <sheetName val="Представительские"/>
      <sheetName val="Транспорт"/>
      <sheetName val="Обучение"/>
      <sheetName val="Прочие расх_персонал"/>
      <sheetName val="_Аренда офиса"/>
      <sheetName val="Подписка и книги"/>
      <sheetName val="Содержание офиса"/>
      <sheetName val="Обслуж_оргтехники_ ПО"/>
      <sheetName val="Связь тел_ интернет"/>
      <sheetName val="Моб_связь"/>
      <sheetName val="Канц товары"/>
      <sheetName val="Печат_продукция"/>
      <sheetName val="Инвестиции ОС_ПО с НДС"/>
      <sheetName val="Инвестиции ОС_ПО без НДС"/>
      <sheetName val="Ост_стоимость имущества"/>
      <sheetName val="расчет% _ по займам получ"/>
      <sheetName val="займы полученные"/>
      <sheetName val="расчет% _ по займам выданным"/>
      <sheetName val="_займы выданные"/>
      <sheetName val="Расш проч_расх"/>
      <sheetName val="PD_5_2"/>
      <sheetName val="1_3 новая"/>
      <sheetName val="ИнвестицииСвод"/>
      <sheetName val="pd_5_1"/>
      <sheetName val="Понедельно"/>
      <sheetName val="1,3 новая"/>
      <sheetName val="итог по нпо "/>
      <sheetName val="_ссылка"/>
      <sheetName val="PD_5_3"/>
      <sheetName val="1_411_1"/>
      <sheetName val="pd.5_1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Лист1 (3)"/>
      <sheetName val="20.05"/>
    </sheetNames>
    <sheetDataSet>
      <sheetData sheetId="0">
        <row r="3">
          <cell r="B3" t="str">
            <v>ООО "Энергопромсбыт"</v>
          </cell>
        </row>
        <row r="4">
          <cell r="B4">
            <v>2008</v>
          </cell>
        </row>
        <row r="5">
          <cell r="B5">
            <v>12</v>
          </cell>
        </row>
        <row r="9">
          <cell r="C9">
            <v>24</v>
          </cell>
          <cell r="D9">
            <v>27</v>
          </cell>
          <cell r="E9">
            <v>28</v>
          </cell>
          <cell r="F9">
            <v>29</v>
          </cell>
          <cell r="G9">
            <v>32</v>
          </cell>
          <cell r="H9">
            <v>39</v>
          </cell>
          <cell r="I9">
            <v>44</v>
          </cell>
          <cell r="J9">
            <v>45</v>
          </cell>
          <cell r="K9">
            <v>46</v>
          </cell>
          <cell r="L9">
            <v>47</v>
          </cell>
          <cell r="M9">
            <v>48</v>
          </cell>
          <cell r="N9">
            <v>48</v>
          </cell>
        </row>
        <row r="10">
          <cell r="C10">
            <v>2</v>
          </cell>
          <cell r="D10">
            <v>3</v>
          </cell>
          <cell r="E10">
            <v>1</v>
          </cell>
          <cell r="F10">
            <v>1</v>
          </cell>
          <cell r="G10">
            <v>3</v>
          </cell>
          <cell r="H10">
            <v>7</v>
          </cell>
          <cell r="I10">
            <v>5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Share Price 2002"/>
    </sheetNames>
    <sheetDataSet>
      <sheetData sheetId="0" refreshError="1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OIE"/>
      <sheetName val="GA"/>
      <sheetName val="PL"/>
      <sheetName val="BS"/>
      <sheetName val="indCF"/>
      <sheetName val="ProdPlan"/>
      <sheetName val="WC"/>
      <sheetName val="Stock"/>
      <sheetName val="Capex"/>
      <sheetName val="Замечания"/>
      <sheetName val="Adj"/>
      <sheetName val="Check"/>
      <sheetName val="Tit"/>
    </sheetNames>
    <sheetDataSet>
      <sheetData sheetId="0" refreshError="1">
        <row r="3">
          <cell r="B3" t="str">
            <v>ООО "ЭНЕРГОПРОМСБЫТ"</v>
          </cell>
        </row>
        <row r="4">
          <cell r="B4">
            <v>2007</v>
          </cell>
        </row>
        <row r="5">
          <cell r="B5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(08.10.07)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СБЫТ числ"/>
      <sheetName val="СБЫТ зарп"/>
      <sheetName val="СМУП  числ"/>
      <sheetName val="СМУП  зарп"/>
      <sheetName val="факт 2004"/>
      <sheetName val="расчет числ по ЖКХ"/>
      <sheetName val="приб на соц разв по ЖКХ"/>
      <sheetName val="ступень оплаты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титул (сб)"/>
      <sheetName val="1 (сб)"/>
      <sheetName val="2(сб)"/>
      <sheetName val="3 (сб)"/>
      <sheetName val="4(сб)"/>
      <sheetName val="5(сб)"/>
      <sheetName val="6(сб)"/>
      <sheetName val="7 (сб)"/>
      <sheetName val="8(сб)"/>
      <sheetName val="анализ роста к факту И (2)"/>
      <sheetName val="17_1"/>
      <sheetName val="18_2"/>
      <sheetName val="20_1"/>
      <sheetName val="21_3"/>
      <sheetName val="P2_1"/>
      <sheetName val="P2_2"/>
      <sheetName val="Main"/>
    </sheetNames>
    <sheetDataSet>
      <sheetData sheetId="0">
        <row r="5">
          <cell r="G5">
            <v>5</v>
          </cell>
        </row>
      </sheetData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5">
          <cell r="G5">
            <v>4</v>
          </cell>
        </row>
        <row r="6">
          <cell r="A6" t="str">
            <v>Наименование организации:</v>
          </cell>
          <cell r="B6" t="str">
            <v>Ставропольское муниципальное унитарное предприятие "Горэлектросеть"</v>
          </cell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</row>
        <row r="7">
          <cell r="A7" t="str">
            <v>Почтовый адрес:</v>
          </cell>
          <cell r="B7" t="str">
            <v>г. Ставрополь ул. Суворова,2</v>
          </cell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A9" t="str">
            <v>Код</v>
          </cell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03255048</v>
          </cell>
          <cell r="B12" t="str">
            <v>40.10.2</v>
          </cell>
          <cell r="C12" t="str">
            <v>11170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</row>
        <row r="14">
          <cell r="A14" t="str">
            <v>Период регулирования</v>
          </cell>
          <cell r="B14">
            <v>2007</v>
          </cell>
          <cell r="G14">
            <v>871.25</v>
          </cell>
        </row>
        <row r="15">
          <cell r="A15" t="str">
            <v>Базовый период</v>
          </cell>
          <cell r="B15">
            <v>2006</v>
          </cell>
          <cell r="G15">
            <v>491.00635951974255</v>
          </cell>
        </row>
      </sheetData>
      <sheetData sheetId="2">
        <row r="3">
          <cell r="A3" t="str">
            <v>Титульный лист РАСЧЕТ ТАРИФОВ НА УСЛУГИ ПО ПЕРЕДАЧЕ ЭЛЕКТРИЧЕСКОЙ ЭНЕРГИИ</v>
          </cell>
        </row>
      </sheetData>
      <sheetData sheetId="3">
        <row r="5"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ВН</v>
          </cell>
          <cell r="J5" t="str">
            <v>СН1</v>
          </cell>
          <cell r="K5" t="str">
            <v>СН2</v>
          </cell>
          <cell r="L5" t="str">
            <v>НН</v>
          </cell>
          <cell r="M5" t="str">
            <v>ВН</v>
          </cell>
          <cell r="N5" t="str">
            <v>СН1</v>
          </cell>
          <cell r="O5" t="str">
            <v>СН2</v>
          </cell>
          <cell r="P5" t="str">
            <v>НН</v>
          </cell>
          <cell r="Q5" t="str">
            <v>ВН</v>
          </cell>
          <cell r="R5" t="str">
            <v>СН1</v>
          </cell>
          <cell r="S5" t="str">
            <v>СН2</v>
          </cell>
          <cell r="T5" t="str">
            <v>НН</v>
          </cell>
          <cell r="U5" t="str">
            <v>ВН</v>
          </cell>
          <cell r="V5" t="str">
            <v>СН1</v>
          </cell>
          <cell r="W5" t="str">
            <v>СН2</v>
          </cell>
          <cell r="X5" t="str">
            <v>НН</v>
          </cell>
        </row>
        <row r="6">
          <cell r="E6" t="str">
            <v>4</v>
          </cell>
          <cell r="F6" t="str">
            <v>5</v>
          </cell>
          <cell r="G6" t="str">
            <v>6</v>
          </cell>
          <cell r="H6" t="str">
            <v>7</v>
          </cell>
          <cell r="I6" t="str">
            <v>8</v>
          </cell>
          <cell r="J6" t="str">
            <v>9</v>
          </cell>
          <cell r="K6" t="str">
            <v>10</v>
          </cell>
          <cell r="L6" t="str">
            <v>11</v>
          </cell>
          <cell r="M6" t="str">
            <v>12</v>
          </cell>
          <cell r="N6" t="str">
            <v>13</v>
          </cell>
          <cell r="O6" t="str">
            <v>14</v>
          </cell>
          <cell r="P6" t="str">
            <v>15</v>
          </cell>
          <cell r="Q6" t="str">
            <v>16</v>
          </cell>
          <cell r="R6" t="str">
            <v>17</v>
          </cell>
          <cell r="S6" t="str">
            <v>18</v>
          </cell>
          <cell r="T6" t="str">
            <v>19</v>
          </cell>
          <cell r="U6" t="str">
            <v>20</v>
          </cell>
          <cell r="V6" t="str">
            <v>21</v>
          </cell>
          <cell r="W6" t="str">
            <v>22</v>
          </cell>
          <cell r="X6" t="str">
            <v>23</v>
          </cell>
        </row>
        <row r="7">
          <cell r="B7" t="str">
            <v>Условно-постоянные потери</v>
          </cell>
          <cell r="C7" t="str">
            <v>L1</v>
          </cell>
          <cell r="E7">
            <v>0</v>
          </cell>
          <cell r="F7">
            <v>0</v>
          </cell>
          <cell r="G7">
            <v>4.1749678595769169</v>
          </cell>
          <cell r="H7">
            <v>9.713775938116175</v>
          </cell>
          <cell r="I7">
            <v>0.1</v>
          </cell>
          <cell r="J7">
            <v>0</v>
          </cell>
          <cell r="K7">
            <v>4.1612585664813961</v>
          </cell>
          <cell r="L7">
            <v>9.9264975315869215</v>
          </cell>
          <cell r="M7">
            <v>0</v>
          </cell>
          <cell r="N7">
            <v>0</v>
          </cell>
          <cell r="O7">
            <v>3</v>
          </cell>
          <cell r="P7">
            <v>8.4338111338260937</v>
          </cell>
          <cell r="Q7">
            <v>0</v>
          </cell>
          <cell r="R7">
            <v>0</v>
          </cell>
          <cell r="S7">
            <v>5.3599999999999994</v>
          </cell>
          <cell r="T7">
            <v>8.0050000000000008</v>
          </cell>
          <cell r="U7">
            <v>0</v>
          </cell>
          <cell r="V7">
            <v>0</v>
          </cell>
          <cell r="W7">
            <v>5.3599999999999994</v>
          </cell>
          <cell r="X7">
            <v>8.0050000000000008</v>
          </cell>
        </row>
        <row r="8">
          <cell r="B8" t="str">
            <v xml:space="preserve">Потери электроэнергии холостого хода в силовом
трансформаторе   (автотрансформаторе) </v>
          </cell>
          <cell r="C8" t="str">
            <v>L1.1</v>
          </cell>
          <cell r="G8">
            <v>4.1723601344928589</v>
          </cell>
          <cell r="H8">
            <v>9.4399648042900814</v>
          </cell>
          <cell r="I8">
            <v>0.1</v>
          </cell>
          <cell r="K8">
            <v>4.1586594043536751</v>
          </cell>
          <cell r="L8">
            <v>9.6466902186160137</v>
          </cell>
          <cell r="O8">
            <v>3</v>
          </cell>
          <cell r="P8">
            <v>8.16</v>
          </cell>
          <cell r="Q8">
            <v>0</v>
          </cell>
          <cell r="R8">
            <v>0</v>
          </cell>
          <cell r="S8">
            <v>5.0999999999999996</v>
          </cell>
          <cell r="T8">
            <v>8</v>
          </cell>
          <cell r="U8">
            <v>0</v>
          </cell>
          <cell r="V8">
            <v>0</v>
          </cell>
          <cell r="W8">
            <v>5.0999999999999996</v>
          </cell>
          <cell r="X8">
            <v>8</v>
          </cell>
        </row>
        <row r="9">
          <cell r="B9" t="str">
            <v>Потери электроэнергии в шунтирующих реакторах (ШР)и соединительных проводах и сборных шинах распределительных устройств подстанций (СППС)</v>
          </cell>
          <cell r="C9" t="str">
            <v>L1.2</v>
          </cell>
        </row>
        <row r="10">
          <cell r="B10" t="str">
            <v>Потери электроэнергии в синхронных компенсаторах</v>
          </cell>
          <cell r="C10" t="str">
            <v>L1.3</v>
          </cell>
        </row>
        <row r="11">
          <cell r="B11" t="str">
            <v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v>
          </cell>
          <cell r="C11" t="str">
            <v>L1.4</v>
          </cell>
        </row>
        <row r="12">
          <cell r="B12" t="str">
            <v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v>
          </cell>
          <cell r="C12" t="str">
            <v>L1.5</v>
          </cell>
        </row>
        <row r="13">
          <cell r="B13" t="str">
            <v>Потери электроэнергии на корону</v>
          </cell>
          <cell r="C13" t="str">
            <v>L1.6</v>
          </cell>
        </row>
        <row r="14">
          <cell r="B14" t="str">
            <v>Потери электроэнергии от токов утечки по изоляторам воздушных линий</v>
          </cell>
          <cell r="C14" t="str">
            <v>L1.7</v>
          </cell>
        </row>
        <row r="15">
          <cell r="B15" t="str">
            <v>Расход электроэнергии на плавку гололеда</v>
          </cell>
          <cell r="C15" t="str">
            <v>L1.8</v>
          </cell>
        </row>
        <row r="16">
          <cell r="B16" t="str">
            <v>Потери электроэнергии в изоляции силовых кабелей</v>
          </cell>
          <cell r="C16" t="str">
            <v>L1.9</v>
          </cell>
        </row>
        <row r="17">
          <cell r="B17" t="str">
            <v>Расход электроэнергии на собственные нужды (СН) подстанций</v>
          </cell>
          <cell r="C17" t="str">
            <v>L1.10</v>
          </cell>
          <cell r="G17">
            <v>2.607725084058037E-3</v>
          </cell>
          <cell r="H17">
            <v>0.27381113382609401</v>
          </cell>
          <cell r="K17">
            <v>2.5991621277210472E-3</v>
          </cell>
          <cell r="L17">
            <v>0.279807312970907</v>
          </cell>
          <cell r="P17">
            <v>0.27381113382609401</v>
          </cell>
          <cell r="Q17">
            <v>0</v>
          </cell>
          <cell r="R17">
            <v>0</v>
          </cell>
          <cell r="S17">
            <v>0.26</v>
          </cell>
          <cell r="T17">
            <v>5.0000000000000001E-3</v>
          </cell>
          <cell r="U17">
            <v>0</v>
          </cell>
          <cell r="V17">
            <v>0</v>
          </cell>
          <cell r="W17">
            <v>0.26</v>
          </cell>
          <cell r="X17">
            <v>5.0000000000000001E-3</v>
          </cell>
        </row>
        <row r="18">
          <cell r="B18" t="str">
            <v>Условно переменные потери</v>
          </cell>
          <cell r="C18" t="str">
            <v>L2</v>
          </cell>
          <cell r="E18">
            <v>0</v>
          </cell>
          <cell r="F18">
            <v>0</v>
          </cell>
          <cell r="G18">
            <v>39.568672620680502</v>
          </cell>
          <cell r="H18">
            <v>51.642583581626397</v>
          </cell>
          <cell r="I18">
            <v>1.7</v>
          </cell>
          <cell r="J18">
            <v>0</v>
          </cell>
          <cell r="K18">
            <v>39.438741433518601</v>
          </cell>
          <cell r="L18">
            <v>52.773502468413078</v>
          </cell>
          <cell r="M18">
            <v>0</v>
          </cell>
          <cell r="N18">
            <v>0</v>
          </cell>
          <cell r="O18">
            <v>20</v>
          </cell>
          <cell r="P18">
            <v>39</v>
          </cell>
          <cell r="Q18">
            <v>0</v>
          </cell>
          <cell r="R18">
            <v>0</v>
          </cell>
          <cell r="S18">
            <v>45</v>
          </cell>
          <cell r="T18">
            <v>63.599999999999994</v>
          </cell>
          <cell r="U18">
            <v>0</v>
          </cell>
          <cell r="V18">
            <v>0</v>
          </cell>
          <cell r="W18">
            <v>42.930978908016804</v>
          </cell>
          <cell r="X18">
            <v>60.659021091983206</v>
          </cell>
        </row>
        <row r="19">
          <cell r="B19" t="str">
            <v>Нагрузочные потери электроэнергии</v>
          </cell>
          <cell r="C19" t="str">
            <v>L2.1</v>
          </cell>
          <cell r="E19">
            <v>0</v>
          </cell>
          <cell r="G19">
            <v>39.568672620680502</v>
          </cell>
          <cell r="H19">
            <v>51.642583581626397</v>
          </cell>
          <cell r="I19">
            <v>1.7</v>
          </cell>
          <cell r="K19">
            <v>39.438741433518601</v>
          </cell>
          <cell r="L19">
            <v>52.773502468413078</v>
          </cell>
          <cell r="O19">
            <v>20</v>
          </cell>
          <cell r="P19">
            <v>39</v>
          </cell>
          <cell r="Q19">
            <v>0</v>
          </cell>
          <cell r="R19">
            <v>0</v>
          </cell>
          <cell r="S19">
            <v>45</v>
          </cell>
          <cell r="T19">
            <v>63.599999999999994</v>
          </cell>
          <cell r="U19">
            <v>0</v>
          </cell>
          <cell r="V19">
            <v>0</v>
          </cell>
          <cell r="W19">
            <v>42.930978908016804</v>
          </cell>
          <cell r="X19">
            <v>60.659021091983206</v>
          </cell>
        </row>
        <row r="20">
          <cell r="B20" t="str">
            <v>Потери электроэнергии   обусловленные допустимой    погрешностью    системы учета    электроэнергии</v>
          </cell>
          <cell r="C20" t="str">
            <v>L3</v>
          </cell>
        </row>
        <row r="21">
          <cell r="B21" t="str">
            <v>Итого:</v>
          </cell>
          <cell r="C21" t="str">
            <v>L4</v>
          </cell>
          <cell r="E21">
            <v>0</v>
          </cell>
          <cell r="F21">
            <v>0</v>
          </cell>
          <cell r="G21">
            <v>43.743640480257419</v>
          </cell>
          <cell r="H21">
            <v>61.356359519742568</v>
          </cell>
          <cell r="I21">
            <v>1.8</v>
          </cell>
          <cell r="J21">
            <v>0</v>
          </cell>
          <cell r="K21">
            <v>43.599999999999994</v>
          </cell>
          <cell r="L21">
            <v>62.7</v>
          </cell>
          <cell r="M21">
            <v>0</v>
          </cell>
          <cell r="N21">
            <v>0</v>
          </cell>
          <cell r="O21">
            <v>23</v>
          </cell>
          <cell r="P21">
            <v>47.433811133826097</v>
          </cell>
          <cell r="Q21">
            <v>0</v>
          </cell>
          <cell r="R21">
            <v>0</v>
          </cell>
          <cell r="S21">
            <v>50.36</v>
          </cell>
          <cell r="T21">
            <v>71.60499999999999</v>
          </cell>
          <cell r="U21">
            <v>0</v>
          </cell>
          <cell r="V21">
            <v>0</v>
          </cell>
          <cell r="W21">
            <v>48.290978908016804</v>
          </cell>
          <cell r="X21">
            <v>68.664021091983201</v>
          </cell>
        </row>
      </sheetData>
      <sheetData sheetId="4">
        <row r="4">
          <cell r="D4" t="str">
            <v>стоимость на начало регулируемого периода</v>
          </cell>
        </row>
        <row r="6">
          <cell r="F6" t="str">
            <v>Всего</v>
          </cell>
          <cell r="G6" t="str">
            <v>ВН</v>
          </cell>
          <cell r="H6" t="str">
            <v>СН1</v>
          </cell>
          <cell r="I6" t="str">
            <v>СН2</v>
          </cell>
          <cell r="J6" t="str">
            <v>НН</v>
          </cell>
          <cell r="K6" t="str">
            <v>Всего</v>
          </cell>
          <cell r="L6" t="str">
            <v>ВН</v>
          </cell>
          <cell r="M6" t="str">
            <v>СН1</v>
          </cell>
          <cell r="N6" t="str">
            <v>СН2</v>
          </cell>
          <cell r="O6" t="str">
            <v>НН</v>
          </cell>
          <cell r="P6" t="str">
            <v>Всего</v>
          </cell>
          <cell r="Q6" t="str">
            <v>ВН</v>
          </cell>
          <cell r="R6" t="str">
            <v>СН1</v>
          </cell>
          <cell r="S6" t="str">
            <v>СН2</v>
          </cell>
          <cell r="T6" t="str">
            <v>НН</v>
          </cell>
          <cell r="U6" t="str">
            <v>Всего</v>
          </cell>
          <cell r="V6" t="str">
            <v>ВН</v>
          </cell>
          <cell r="W6" t="str">
            <v>СН1</v>
          </cell>
          <cell r="X6" t="str">
            <v>СН2</v>
          </cell>
          <cell r="Y6" t="str">
            <v>НН</v>
          </cell>
          <cell r="Z6" t="str">
            <v>Всего</v>
          </cell>
          <cell r="AA6" t="str">
            <v>ВН</v>
          </cell>
          <cell r="AB6" t="str">
            <v>СН1</v>
          </cell>
          <cell r="AC6" t="str">
            <v>СН2</v>
          </cell>
          <cell r="AD6" t="str">
            <v>НН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МКВТЧ</v>
          </cell>
          <cell r="E8" t="str">
            <v>Поступление эл.энергии в сеть, всего</v>
          </cell>
          <cell r="F8">
            <v>921.1</v>
          </cell>
          <cell r="G8">
            <v>921.1</v>
          </cell>
          <cell r="H8">
            <v>871.4</v>
          </cell>
          <cell r="I8">
            <v>871.25</v>
          </cell>
          <cell r="J8">
            <v>491.00635951974255</v>
          </cell>
          <cell r="K8">
            <v>899.5856</v>
          </cell>
          <cell r="L8">
            <v>899.5856</v>
          </cell>
          <cell r="M8">
            <v>858.17440000000011</v>
          </cell>
          <cell r="N8">
            <v>858.17440000000011</v>
          </cell>
          <cell r="O8">
            <v>490.52540000000016</v>
          </cell>
          <cell r="P8">
            <v>901.4</v>
          </cell>
          <cell r="Q8">
            <v>901.4</v>
          </cell>
          <cell r="R8">
            <v>855.42</v>
          </cell>
          <cell r="S8">
            <v>855.42</v>
          </cell>
          <cell r="T8">
            <v>476.67999999999995</v>
          </cell>
          <cell r="U8">
            <v>982.74400000000014</v>
          </cell>
          <cell r="V8">
            <v>982.74400000000014</v>
          </cell>
          <cell r="W8">
            <v>947.59500000000014</v>
          </cell>
          <cell r="X8">
            <v>947.59400000000016</v>
          </cell>
          <cell r="Y8">
            <v>517.20900000000006</v>
          </cell>
          <cell r="Z8">
            <v>1002.5</v>
          </cell>
          <cell r="AA8">
            <v>1002.5</v>
          </cell>
          <cell r="AB8">
            <v>966.53800000000001</v>
          </cell>
          <cell r="AC8">
            <v>966.53700000000003</v>
          </cell>
          <cell r="AD8">
            <v>434.26902109198323</v>
          </cell>
        </row>
        <row r="9"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  <cell r="V9">
            <v>0</v>
          </cell>
          <cell r="W9">
            <v>947.59500000000014</v>
          </cell>
          <cell r="X9">
            <v>947.59400000000016</v>
          </cell>
          <cell r="Y9">
            <v>517.20900000000006</v>
          </cell>
          <cell r="Z9">
            <v>0</v>
          </cell>
          <cell r="AA9">
            <v>0</v>
          </cell>
          <cell r="AB9">
            <v>966.53800000000001</v>
          </cell>
          <cell r="AC9">
            <v>966.53700000000003</v>
          </cell>
          <cell r="AD9">
            <v>434.26902109198323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C11" t="str">
            <v>L1.1.МСК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C12" t="str">
            <v>L1.1.ВН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0</v>
          </cell>
          <cell r="G12">
            <v>15051.796999999999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>
            <v>855.42</v>
          </cell>
          <cell r="S12" t="e">
            <v>#NAME?</v>
          </cell>
          <cell r="T12" t="e">
            <v>#NAME?</v>
          </cell>
          <cell r="U12" t="e">
            <v>#NAME?</v>
          </cell>
          <cell r="W12">
            <v>947.59500000000014</v>
          </cell>
          <cell r="AB12">
            <v>966.53800000000001</v>
          </cell>
        </row>
        <row r="13">
          <cell r="C13" t="str">
            <v>L1.1.СН1</v>
          </cell>
          <cell r="D13" t="str">
            <v>МКВТЧ</v>
          </cell>
          <cell r="E13" t="str">
            <v>Поступление эл.энергии из смежной сети СН1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871.25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>
            <v>855.42</v>
          </cell>
          <cell r="T13" t="e">
            <v>#NAME?</v>
          </cell>
          <cell r="U13" t="e">
            <v>#NAME?</v>
          </cell>
          <cell r="X13">
            <v>947.59400000000016</v>
          </cell>
          <cell r="AC13">
            <v>966.53700000000003</v>
          </cell>
        </row>
        <row r="14">
          <cell r="C14" t="str">
            <v>L1.1.СН2</v>
          </cell>
          <cell r="D14" t="str">
            <v>МКВТЧ</v>
          </cell>
          <cell r="E14" t="str">
            <v>Поступление эл.энергии из смежной сети СН2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491.00635951974255</v>
          </cell>
          <cell r="O14">
            <v>490.52540000000016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>
            <v>476.67999999999995</v>
          </cell>
          <cell r="U14" t="e">
            <v>#NAME?</v>
          </cell>
          <cell r="Y14">
            <v>517.20900000000006</v>
          </cell>
          <cell r="AD14">
            <v>434.26902109198323</v>
          </cell>
        </row>
        <row r="15">
          <cell r="C15" t="str">
            <v>L1.2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O15" t="e">
            <v>#NAME?</v>
          </cell>
          <cell r="P15">
            <v>0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0</v>
          </cell>
          <cell r="K16">
            <v>0</v>
          </cell>
          <cell r="O16" t="e">
            <v>#NAME?</v>
          </cell>
          <cell r="P16">
            <v>0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H17">
            <v>8266.0709999999999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>
            <v>901.4</v>
          </cell>
          <cell r="Q17">
            <v>901.4</v>
          </cell>
          <cell r="R17" t="e">
            <v>#NAME?</v>
          </cell>
          <cell r="S17" t="e">
            <v>#NAME?</v>
          </cell>
          <cell r="T17" t="e">
            <v>#NAME?</v>
          </cell>
          <cell r="U17">
            <v>982.74400000000014</v>
          </cell>
          <cell r="V17">
            <v>982.74400000000014</v>
          </cell>
          <cell r="Z17">
            <v>1002.5</v>
          </cell>
          <cell r="AA17">
            <v>1002.5</v>
          </cell>
        </row>
        <row r="18">
          <cell r="C18" t="str">
            <v>L2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43.743640480257419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>
            <v>62.7</v>
          </cell>
          <cell r="P18">
            <v>70.433811133826097</v>
          </cell>
          <cell r="Q18">
            <v>0</v>
          </cell>
          <cell r="R18">
            <v>0</v>
          </cell>
          <cell r="S18">
            <v>23</v>
          </cell>
          <cell r="T18">
            <v>47.433811133826097</v>
          </cell>
          <cell r="U18">
            <v>121.96499999999999</v>
          </cell>
          <cell r="V18">
            <v>0</v>
          </cell>
          <cell r="W18">
            <v>0</v>
          </cell>
          <cell r="X18">
            <v>50.36</v>
          </cell>
          <cell r="Y18">
            <v>71.60499999999999</v>
          </cell>
          <cell r="Z18">
            <v>116.95500000000001</v>
          </cell>
          <cell r="AA18">
            <v>0</v>
          </cell>
          <cell r="AB18">
            <v>0</v>
          </cell>
          <cell r="AC18">
            <v>48.290978908016804</v>
          </cell>
          <cell r="AD18">
            <v>68.664021091983201</v>
          </cell>
        </row>
        <row r="19">
          <cell r="C19" t="str">
            <v>L2.1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5.0207908729133335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>
            <v>12.782212704989382</v>
          </cell>
          <cell r="P19">
            <v>7.8138241772604946</v>
          </cell>
          <cell r="Q19">
            <v>0</v>
          </cell>
          <cell r="R19">
            <v>0</v>
          </cell>
          <cell r="S19">
            <v>2.6887376961024994</v>
          </cell>
          <cell r="T19">
            <v>9.9508708428770039</v>
          </cell>
          <cell r="U19">
            <v>12.410658319969389</v>
          </cell>
          <cell r="V19">
            <v>0</v>
          </cell>
          <cell r="W19">
            <v>0</v>
          </cell>
          <cell r="X19">
            <v>5.3145123333410709</v>
          </cell>
          <cell r="Y19">
            <v>13.844499999033269</v>
          </cell>
          <cell r="Z19">
            <v>11.666334164588529</v>
          </cell>
          <cell r="AA19">
            <v>0</v>
          </cell>
          <cell r="AB19">
            <v>0</v>
          </cell>
          <cell r="AC19">
            <v>4.9962886995548859</v>
          </cell>
          <cell r="AD19">
            <v>15.811402093413282</v>
          </cell>
        </row>
        <row r="20"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  <cell r="Y20">
            <v>1.246</v>
          </cell>
          <cell r="Z20">
            <v>1.329</v>
          </cell>
          <cell r="AD20">
            <v>1.329</v>
          </cell>
        </row>
        <row r="21">
          <cell r="C21" t="str">
            <v>L4</v>
          </cell>
          <cell r="D21" t="str">
            <v>МКВТЧ</v>
          </cell>
          <cell r="E21" t="str">
            <v xml:space="preserve">Полезный отпуск из сети </v>
          </cell>
          <cell r="F21">
            <v>0</v>
          </cell>
          <cell r="G21">
            <v>921.1</v>
          </cell>
          <cell r="H21">
            <v>871.4</v>
          </cell>
          <cell r="I21">
            <v>827.50635951974255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814.57440000000008</v>
          </cell>
          <cell r="O21">
            <v>426.47590000000019</v>
          </cell>
          <cell r="P21">
            <v>100</v>
          </cell>
          <cell r="Q21">
            <v>901.4</v>
          </cell>
          <cell r="R21">
            <v>855.42</v>
          </cell>
          <cell r="S21">
            <v>832.42</v>
          </cell>
          <cell r="T21">
            <v>428.07618886617382</v>
          </cell>
          <cell r="U21">
            <v>100</v>
          </cell>
          <cell r="V21">
            <v>982.74400000000014</v>
          </cell>
          <cell r="W21">
            <v>947.59500000000014</v>
          </cell>
          <cell r="X21">
            <v>897.23400000000015</v>
          </cell>
          <cell r="Y21">
            <v>444.35800000000006</v>
          </cell>
          <cell r="AA21">
            <v>1002.5</v>
          </cell>
          <cell r="AB21">
            <v>966.53800000000001</v>
          </cell>
          <cell r="AC21">
            <v>918.24602109198327</v>
          </cell>
          <cell r="AD21">
            <v>364.27600000000001</v>
          </cell>
        </row>
        <row r="22">
          <cell r="C22" t="str">
            <v>L4.1</v>
          </cell>
          <cell r="D22" t="str">
            <v>МКВТЧ</v>
          </cell>
          <cell r="E22" t="str">
            <v>Полезный отпуск из сети  собственным потребителям ЭСО</v>
          </cell>
          <cell r="F22">
            <v>814</v>
          </cell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K22">
            <v>790.1321999999999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P22">
            <v>829.8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U22">
            <v>859.79800000000012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Z22">
            <v>884.48100000000011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  <row r="23">
          <cell r="C23">
            <v>77.5</v>
          </cell>
          <cell r="D23" t="str">
            <v>МКВТЧ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C24" t="str">
            <v>L4.1.1</v>
          </cell>
          <cell r="D24" t="str">
            <v>МКВТЧ</v>
          </cell>
          <cell r="E24" t="str">
            <v>Полезный отпуск из сети  потребителям, присоединенным к центру питания на генераторном напряжении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L4.2</v>
          </cell>
          <cell r="D26" t="str">
            <v>МКВТЧ</v>
          </cell>
          <cell r="E26" t="str">
            <v>Полезный отпуск из сети  потребителям оптового рынка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>
            <v>0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>
            <v>0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3.9000000002147317E-3</v>
          </cell>
          <cell r="P29" t="e">
            <v>#NAME?</v>
          </cell>
          <cell r="Q29">
            <v>0</v>
          </cell>
          <cell r="R29">
            <v>0</v>
          </cell>
          <cell r="S29">
            <v>0</v>
          </cell>
          <cell r="T29">
            <v>-3.8111338261614947E-3</v>
          </cell>
          <cell r="U29" t="e">
            <v>#NAME?</v>
          </cell>
          <cell r="V29">
            <v>0</v>
          </cell>
          <cell r="W29">
            <v>0</v>
          </cell>
          <cell r="X29">
            <v>0</v>
          </cell>
          <cell r="Y29">
            <v>-0.26499999999998636</v>
          </cell>
          <cell r="AA29">
            <v>0</v>
          </cell>
          <cell r="AB29">
            <v>0</v>
          </cell>
          <cell r="AC29">
            <v>0</v>
          </cell>
          <cell r="AD29">
            <v>-0.2650000000000432</v>
          </cell>
        </row>
      </sheetData>
      <sheetData sheetId="5">
        <row r="6">
          <cell r="B6">
            <v>2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146.48815115279061</v>
          </cell>
          <cell r="G8">
            <v>146.48815115279061</v>
          </cell>
          <cell r="H8">
            <v>137.1881511527906</v>
          </cell>
          <cell r="I8">
            <v>137.1881511527906</v>
          </cell>
          <cell r="J8">
            <v>80.462353969703159</v>
          </cell>
          <cell r="K8">
            <v>146.50988915590918</v>
          </cell>
          <cell r="L8">
            <v>146.50988915590918</v>
          </cell>
          <cell r="M8">
            <v>137.40988915590918</v>
          </cell>
          <cell r="N8">
            <v>137.40988915590918</v>
          </cell>
          <cell r="O8">
            <v>75.86068440601025</v>
          </cell>
          <cell r="P8">
            <v>148.61404268984606</v>
          </cell>
          <cell r="Q8">
            <v>148.61404268984606</v>
          </cell>
          <cell r="R8">
            <v>140.94404268984607</v>
          </cell>
          <cell r="S8">
            <v>140.94404268984607</v>
          </cell>
          <cell r="T8">
            <v>82.121911357974483</v>
          </cell>
          <cell r="U8">
            <v>151.59778587923816</v>
          </cell>
          <cell r="V8">
            <v>151.59778587923816</v>
          </cell>
          <cell r="W8">
            <v>146.18378587923817</v>
          </cell>
          <cell r="X8">
            <v>146.18378587923817</v>
          </cell>
          <cell r="Y8">
            <v>79.935311436767293</v>
          </cell>
          <cell r="Z8">
            <v>155.38057117823524</v>
          </cell>
          <cell r="AA8">
            <v>155.38057117823524</v>
          </cell>
          <cell r="AB8">
            <v>149.80557117823525</v>
          </cell>
          <cell r="AC8">
            <v>149.80557117823525</v>
          </cell>
          <cell r="AD8">
            <v>67.329423226021618</v>
          </cell>
        </row>
        <row r="9"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  <cell r="J9">
            <v>80.462353969703159</v>
          </cell>
          <cell r="K9">
            <v>0</v>
          </cell>
          <cell r="L9">
            <v>0</v>
          </cell>
          <cell r="M9">
            <v>137.40988915590918</v>
          </cell>
          <cell r="N9">
            <v>137.40988915590918</v>
          </cell>
          <cell r="O9">
            <v>75.86068440601025</v>
          </cell>
          <cell r="P9">
            <v>0</v>
          </cell>
          <cell r="Q9">
            <v>0</v>
          </cell>
          <cell r="R9">
            <v>140.94404268984607</v>
          </cell>
          <cell r="S9">
            <v>140.94404268984607</v>
          </cell>
          <cell r="T9">
            <v>82.121911357974483</v>
          </cell>
          <cell r="U9">
            <v>0</v>
          </cell>
          <cell r="V9">
            <v>0</v>
          </cell>
          <cell r="W9">
            <v>146.18378587923817</v>
          </cell>
          <cell r="X9">
            <v>146.18378587923817</v>
          </cell>
          <cell r="Y9">
            <v>79.935311436767293</v>
          </cell>
          <cell r="Z9">
            <v>0</v>
          </cell>
          <cell r="AA9">
            <v>0</v>
          </cell>
          <cell r="AB9">
            <v>149.80557117823525</v>
          </cell>
          <cell r="AC9">
            <v>149.80557117823525</v>
          </cell>
          <cell r="AD9">
            <v>67.329423226021618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  <cell r="J10">
            <v>2200.5250000000001</v>
          </cell>
          <cell r="K10">
            <v>0</v>
          </cell>
        </row>
        <row r="11"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  <cell r="J11">
            <v>0</v>
          </cell>
          <cell r="K11">
            <v>0</v>
          </cell>
        </row>
        <row r="12"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11126.392334408334</v>
          </cell>
          <cell r="G12">
            <v>6066</v>
          </cell>
          <cell r="H12">
            <v>137.1881511527906</v>
          </cell>
          <cell r="I12">
            <v>10804.3</v>
          </cell>
          <cell r="J12">
            <v>4945</v>
          </cell>
          <cell r="K12">
            <v>0</v>
          </cell>
          <cell r="M12">
            <v>137.40988915590918</v>
          </cell>
          <cell r="R12">
            <v>140.94404268984607</v>
          </cell>
          <cell r="W12">
            <v>146.18378587923817</v>
          </cell>
          <cell r="AB12">
            <v>149.80557117823525</v>
          </cell>
        </row>
        <row r="13"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H13">
            <v>4246.2</v>
          </cell>
          <cell r="I13">
            <v>137.1881511527906</v>
          </cell>
          <cell r="J13">
            <v>900.84999999999991</v>
          </cell>
          <cell r="K13">
            <v>0</v>
          </cell>
          <cell r="N13">
            <v>137.40988915590918</v>
          </cell>
          <cell r="S13">
            <v>140.94404268984607</v>
          </cell>
          <cell r="X13">
            <v>146.18378587923817</v>
          </cell>
          <cell r="AC13">
            <v>149.80557117823525</v>
          </cell>
        </row>
        <row r="14"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  <cell r="J14">
            <v>80.462353969703159</v>
          </cell>
          <cell r="K14">
            <v>0</v>
          </cell>
          <cell r="O14">
            <v>75.86068440601025</v>
          </cell>
          <cell r="T14">
            <v>82.121911357974483</v>
          </cell>
          <cell r="Y14">
            <v>79.935311436767293</v>
          </cell>
          <cell r="AD14">
            <v>67.329423226021618</v>
          </cell>
        </row>
        <row r="15"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0</v>
          </cell>
          <cell r="G15">
            <v>1144968.29874</v>
          </cell>
          <cell r="H15">
            <v>1280770.9454400002</v>
          </cell>
          <cell r="I15">
            <v>1397974.4205</v>
          </cell>
          <cell r="J15">
            <v>0</v>
          </cell>
          <cell r="K15">
            <v>0</v>
          </cell>
          <cell r="P15">
            <v>0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0</v>
          </cell>
          <cell r="G16">
            <v>1143561.17484</v>
          </cell>
          <cell r="H16">
            <v>1279147.0834800003</v>
          </cell>
          <cell r="I16">
            <v>1396121.1456822001</v>
          </cell>
          <cell r="J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146.48815115279061</v>
          </cell>
          <cell r="G17">
            <v>146.48815115279061</v>
          </cell>
          <cell r="H17">
            <v>1623.86196</v>
          </cell>
          <cell r="I17">
            <v>1853.2748177999999</v>
          </cell>
          <cell r="J17">
            <v>0</v>
          </cell>
          <cell r="K17">
            <v>146.50988915590918</v>
          </cell>
          <cell r="L17">
            <v>146.50988915590918</v>
          </cell>
          <cell r="P17">
            <v>148.61404268984606</v>
          </cell>
          <cell r="Q17">
            <v>148.61404268984606</v>
          </cell>
          <cell r="U17">
            <v>151.59778587923816</v>
          </cell>
          <cell r="V17">
            <v>151.59778587923816</v>
          </cell>
          <cell r="Z17">
            <v>155.38057117823524</v>
          </cell>
          <cell r="AA17">
            <v>155.38057117823524</v>
          </cell>
        </row>
        <row r="18"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16.580406501790954</v>
          </cell>
          <cell r="G18">
            <v>40052.003799809929</v>
          </cell>
          <cell r="H18">
            <v>55727.658411310091</v>
          </cell>
          <cell r="I18">
            <v>6.5257971830874375</v>
          </cell>
          <cell r="J18">
            <v>10.054609318703518</v>
          </cell>
          <cell r="K18">
            <v>17.009889155909182</v>
          </cell>
          <cell r="N18">
            <v>7.2992047498989363</v>
          </cell>
          <cell r="O18">
            <v>9.7106844060102446</v>
          </cell>
          <cell r="P18">
            <v>11.754042689846081</v>
          </cell>
          <cell r="S18">
            <v>3.5721313318715917</v>
          </cell>
          <cell r="T18">
            <v>8.1819113579744887</v>
          </cell>
          <cell r="U18">
            <v>18.776785879238187</v>
          </cell>
          <cell r="V18">
            <v>0</v>
          </cell>
          <cell r="W18">
            <v>0</v>
          </cell>
          <cell r="X18">
            <v>7.7164744424708873</v>
          </cell>
          <cell r="Y18">
            <v>11.060311436767298</v>
          </cell>
          <cell r="Z18">
            <v>18.085571178235249</v>
          </cell>
          <cell r="AA18">
            <v>0</v>
          </cell>
          <cell r="AB18">
            <v>0</v>
          </cell>
          <cell r="AC18">
            <v>7.4461479522136393</v>
          </cell>
          <cell r="AD18">
            <v>10.639423226021609</v>
          </cell>
        </row>
        <row r="19"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  <cell r="J19">
            <v>12.496041717210291</v>
          </cell>
          <cell r="K19">
            <v>0</v>
          </cell>
          <cell r="L19">
            <v>0</v>
          </cell>
          <cell r="M19">
            <v>0</v>
          </cell>
          <cell r="N19">
            <v>5.3119937689615995</v>
          </cell>
          <cell r="O19">
            <v>12.800681251487486</v>
          </cell>
          <cell r="Q19">
            <v>0</v>
          </cell>
          <cell r="R19">
            <v>0</v>
          </cell>
          <cell r="S19">
            <v>2.5344322922056612</v>
          </cell>
          <cell r="T19">
            <v>9.963128259775921</v>
          </cell>
          <cell r="V19">
            <v>0</v>
          </cell>
          <cell r="W19">
            <v>0</v>
          </cell>
          <cell r="X19">
            <v>5.2786117120030234</v>
          </cell>
          <cell r="Y19">
            <v>13.836577650062127</v>
          </cell>
          <cell r="AA19">
            <v>0</v>
          </cell>
          <cell r="AB19">
            <v>0</v>
          </cell>
          <cell r="AC19">
            <v>4.9705414115436213</v>
          </cell>
          <cell r="AD19">
            <v>15.802041241769709</v>
          </cell>
        </row>
        <row r="20"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0.32774465099964928</v>
          </cell>
          <cell r="G20">
            <v>11888</v>
          </cell>
          <cell r="H20">
            <v>14771.53</v>
          </cell>
          <cell r="I20">
            <v>18032.37135466667</v>
          </cell>
          <cell r="J20">
            <v>0.32774465099964928</v>
          </cell>
          <cell r="K20">
            <v>0.1</v>
          </cell>
          <cell r="O20">
            <v>0.1</v>
          </cell>
          <cell r="P20">
            <v>0.1</v>
          </cell>
          <cell r="T20">
            <v>0.1</v>
          </cell>
          <cell r="U20">
            <v>0.2</v>
          </cell>
          <cell r="V20">
            <v>0</v>
          </cell>
          <cell r="W20">
            <v>0</v>
          </cell>
          <cell r="X20">
            <v>0</v>
          </cell>
          <cell r="Y20">
            <v>0.2</v>
          </cell>
          <cell r="Z20">
            <v>0.18</v>
          </cell>
          <cell r="AA20">
            <v>0</v>
          </cell>
          <cell r="AB20">
            <v>0</v>
          </cell>
          <cell r="AC20">
            <v>0</v>
          </cell>
          <cell r="AD20">
            <v>0.18</v>
          </cell>
        </row>
        <row r="21"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  <cell r="J21">
            <v>70.08</v>
          </cell>
          <cell r="K21">
            <v>480.08046271782865</v>
          </cell>
          <cell r="L21">
            <v>146.50988915590918</v>
          </cell>
          <cell r="M21">
            <v>137.40988915590918</v>
          </cell>
          <cell r="N21">
            <v>130.11068440601025</v>
          </cell>
          <cell r="O21">
            <v>66.050000000000011</v>
          </cell>
          <cell r="P21">
            <v>500.76999673766659</v>
          </cell>
          <cell r="Q21">
            <v>148.61404268984606</v>
          </cell>
          <cell r="R21">
            <v>140.94404268984607</v>
          </cell>
          <cell r="S21">
            <v>137.37191135797448</v>
          </cell>
          <cell r="T21">
            <v>73.84</v>
          </cell>
          <cell r="U21">
            <v>504.9238831952436</v>
          </cell>
          <cell r="V21">
            <v>151.59778587923816</v>
          </cell>
          <cell r="W21">
            <v>146.18378587923817</v>
          </cell>
          <cell r="X21">
            <v>138.46731143676729</v>
          </cell>
          <cell r="Y21">
            <v>68.674999999999997</v>
          </cell>
          <cell r="Z21">
            <v>504.05556558249214</v>
          </cell>
          <cell r="AA21">
            <v>155.38057117823524</v>
          </cell>
          <cell r="AB21">
            <v>149.80557117823525</v>
          </cell>
          <cell r="AC21">
            <v>142.35942322602162</v>
          </cell>
          <cell r="AD21">
            <v>56.510000000000012</v>
          </cell>
        </row>
        <row r="22">
          <cell r="C22" t="str">
            <v>L4.1</v>
          </cell>
          <cell r="D22" t="str">
            <v>МВТ</v>
          </cell>
          <cell r="E22" t="str">
            <v>Полезный мощности отпуск из сети собственным потребителям ЭСО</v>
          </cell>
          <cell r="F22">
            <v>129.57999999999998</v>
          </cell>
          <cell r="G22">
            <v>9.3000000000000007</v>
          </cell>
          <cell r="H22">
            <v>0</v>
          </cell>
          <cell r="I22">
            <v>50.2</v>
          </cell>
          <cell r="J22">
            <v>70.08</v>
          </cell>
          <cell r="K22">
            <v>129.4</v>
          </cell>
          <cell r="L22">
            <v>9.1</v>
          </cell>
          <cell r="N22">
            <v>54.25</v>
          </cell>
          <cell r="O22">
            <v>66.050000000000011</v>
          </cell>
          <cell r="P22">
            <v>136.76</v>
          </cell>
          <cell r="Q22">
            <v>7.67</v>
          </cell>
          <cell r="R22">
            <v>0</v>
          </cell>
          <cell r="S22">
            <v>55.25</v>
          </cell>
          <cell r="T22">
            <v>73.84</v>
          </cell>
          <cell r="U22">
            <v>132.62099999999998</v>
          </cell>
          <cell r="V22">
            <v>5.4139999999999997</v>
          </cell>
          <cell r="W22">
            <v>0</v>
          </cell>
          <cell r="X22">
            <v>58.531999999999996</v>
          </cell>
          <cell r="Y22">
            <v>68.674999999999997</v>
          </cell>
          <cell r="Z22">
            <v>137.11500000000001</v>
          </cell>
          <cell r="AA22">
            <v>5.5750000000000002</v>
          </cell>
          <cell r="AB22">
            <v>0</v>
          </cell>
          <cell r="AC22">
            <v>75.03</v>
          </cell>
          <cell r="AD22">
            <v>56.510000000000005</v>
          </cell>
        </row>
        <row r="23">
          <cell r="C23" t="str">
            <v>L9</v>
          </cell>
          <cell r="D23" t="str">
            <v>МВТ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МВТ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L4.2</v>
          </cell>
          <cell r="D26" t="str">
            <v>МВТ</v>
          </cell>
          <cell r="E26" t="str">
            <v>Полезный отпуск мощности из сети  потребителям оптового рынка</v>
          </cell>
          <cell r="F26">
            <v>0</v>
          </cell>
          <cell r="G26">
            <v>529</v>
          </cell>
          <cell r="H26">
            <v>3811</v>
          </cell>
          <cell r="I26">
            <v>3710.0727090999999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МВТ</v>
          </cell>
          <cell r="E27" t="str">
            <v>Сальдо переток мощности в другие организации</v>
          </cell>
          <cell r="F27">
            <v>0</v>
          </cell>
          <cell r="G27">
            <v>37</v>
          </cell>
          <cell r="H27">
            <v>0</v>
          </cell>
          <cell r="I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МВТ</v>
          </cell>
          <cell r="E28" t="str">
            <v>Сальдо переток мощности в сопредельные регионы</v>
          </cell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МВТ</v>
          </cell>
          <cell r="E29" t="str">
            <v>Проверка</v>
          </cell>
        </row>
      </sheetData>
      <sheetData sheetId="6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6"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</row>
        <row r="7">
          <cell r="A7">
            <v>2005</v>
          </cell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</row>
        <row r="8">
          <cell r="B8" t="str">
            <v>Базовые потребители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</row>
        <row r="9">
          <cell r="B9" t="str">
            <v xml:space="preserve">    в том числе:</v>
          </cell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</row>
        <row r="10">
          <cell r="B10" t="str">
            <v>БП №1</v>
          </cell>
          <cell r="C10">
            <v>0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0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2.4958315376959668</v>
          </cell>
          <cell r="G11">
            <v>5.2253649106652968</v>
          </cell>
          <cell r="H11">
            <v>5.2748774044333553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0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8007.2899291812919</v>
          </cell>
          <cell r="G12">
            <v>3590.3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0</v>
          </cell>
          <cell r="D13" t="str">
            <v>МКВТЧ</v>
          </cell>
          <cell r="E13" t="str">
            <v>Поступление эл.энергии из смежной сети СН1</v>
          </cell>
          <cell r="I13">
            <v>0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0</v>
          </cell>
          <cell r="D14" t="str">
            <v>МКВТЧ</v>
          </cell>
          <cell r="E14" t="str">
            <v>Поступление эл.энергии из смежной сети СН2</v>
          </cell>
          <cell r="I14">
            <v>0</v>
          </cell>
          <cell r="J14">
            <v>491.00635951974255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0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I15">
            <v>0</v>
          </cell>
          <cell r="K15">
            <v>0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0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I16">
            <v>0</v>
          </cell>
          <cell r="K16">
            <v>0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0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0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0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0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0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B20" t="str">
            <v>Добавить строки</v>
          </cell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</row>
        <row r="21">
          <cell r="B21" t="str">
            <v>Население</v>
          </cell>
          <cell r="C21">
            <v>241.5</v>
          </cell>
          <cell r="D21" t="str">
            <v>МКВТЧ</v>
          </cell>
          <cell r="E21" t="str">
            <v xml:space="preserve">Полезный отпуск из сети </v>
          </cell>
          <cell r="G21">
            <v>921.1</v>
          </cell>
          <cell r="H21">
            <v>241.5</v>
          </cell>
          <cell r="I21">
            <v>34.9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34.9</v>
          </cell>
          <cell r="O21">
            <v>6919.7707736389684</v>
          </cell>
          <cell r="P21">
            <v>100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100</v>
          </cell>
        </row>
        <row r="22">
          <cell r="B22" t="str">
            <v>Прочие потребители</v>
          </cell>
          <cell r="C22">
            <v>572.5</v>
          </cell>
          <cell r="D22" t="str">
            <v>МКВТЧ</v>
          </cell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I22">
            <v>94.68</v>
          </cell>
          <cell r="J22">
            <v>427.65</v>
          </cell>
          <cell r="K22">
            <v>9.3000000000000007</v>
          </cell>
          <cell r="L22">
            <v>39.611199999999997</v>
          </cell>
          <cell r="M22">
            <v>50.2</v>
          </cell>
          <cell r="N22">
            <v>35.18</v>
          </cell>
          <cell r="O22">
            <v>6046.6835656949725</v>
          </cell>
          <cell r="P22">
            <v>100</v>
          </cell>
          <cell r="Q22">
            <v>0</v>
          </cell>
          <cell r="R22">
            <v>8.681222707423581</v>
          </cell>
          <cell r="S22">
            <v>2.6200873362445413E-2</v>
          </cell>
          <cell r="T22">
            <v>58.777292576419214</v>
          </cell>
          <cell r="U22">
            <v>32.515283842794759</v>
          </cell>
        </row>
        <row r="23">
          <cell r="B23" t="str">
            <v>Бюджетные потребители</v>
          </cell>
          <cell r="C23">
            <v>77.5</v>
          </cell>
          <cell r="D23" t="str">
            <v>МКВТЧ</v>
          </cell>
          <cell r="G23">
            <v>15.6</v>
          </cell>
          <cell r="H23">
            <v>61.9</v>
          </cell>
          <cell r="I23">
            <v>12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B24" t="str">
            <v>Всего</v>
          </cell>
          <cell r="C24">
            <v>814</v>
          </cell>
          <cell r="D24">
            <v>0</v>
          </cell>
          <cell r="E24">
            <v>49.7</v>
          </cell>
          <cell r="F24">
            <v>0.15</v>
          </cell>
          <cell r="G24">
            <v>336.5</v>
          </cell>
          <cell r="H24">
            <v>427.65</v>
          </cell>
          <cell r="I24">
            <v>129.58000000000001</v>
          </cell>
          <cell r="J24">
            <v>0</v>
          </cell>
          <cell r="K24">
            <v>9.3000000000000007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100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52.536855036855037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</row>
        <row r="26">
          <cell r="B26" t="str">
            <v>Базовые потребители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</row>
        <row r="27">
          <cell r="B27" t="str">
            <v xml:space="preserve">    в том числе:</v>
          </cell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K27">
            <v>0</v>
          </cell>
          <cell r="P27">
            <v>0</v>
          </cell>
          <cell r="U27">
            <v>0</v>
          </cell>
        </row>
        <row r="28">
          <cell r="B28" t="str">
            <v>БП №1</v>
          </cell>
          <cell r="C28">
            <v>0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</row>
        <row r="29">
          <cell r="B29" t="str">
            <v>БП №2</v>
          </cell>
          <cell r="C29">
            <v>0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№3</v>
          </cell>
          <cell r="C30">
            <v>0</v>
          </cell>
          <cell r="I30">
            <v>0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№4</v>
          </cell>
          <cell r="C31">
            <v>0</v>
          </cell>
          <cell r="I31">
            <v>0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№5</v>
          </cell>
          <cell r="C32">
            <v>0</v>
          </cell>
          <cell r="I32">
            <v>0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№6</v>
          </cell>
          <cell r="C33">
            <v>0</v>
          </cell>
          <cell r="I33">
            <v>0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№7</v>
          </cell>
          <cell r="C34">
            <v>0</v>
          </cell>
          <cell r="I34">
            <v>0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№8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№9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№10</v>
          </cell>
          <cell r="C37">
            <v>0</v>
          </cell>
          <cell r="I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Добавить строки</v>
          </cell>
        </row>
        <row r="39">
          <cell r="B39" t="str">
            <v>Население</v>
          </cell>
          <cell r="C39">
            <v>233.93</v>
          </cell>
          <cell r="H39">
            <v>233.93</v>
          </cell>
          <cell r="I39">
            <v>34.380000000000003</v>
          </cell>
          <cell r="N39">
            <v>34.380000000000003</v>
          </cell>
          <cell r="O39">
            <v>6804.246655031995</v>
          </cell>
          <cell r="P39">
            <v>100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100</v>
          </cell>
        </row>
        <row r="40">
          <cell r="B40" t="str">
            <v>Прочие потребители</v>
          </cell>
          <cell r="C40">
            <v>595.87</v>
          </cell>
          <cell r="E40">
            <v>45.98</v>
          </cell>
          <cell r="G40">
            <v>355.74</v>
          </cell>
          <cell r="H40">
            <v>194.14999999999998</v>
          </cell>
          <cell r="I40">
            <v>102.38</v>
          </cell>
          <cell r="K40">
            <v>7.67</v>
          </cell>
          <cell r="M40">
            <v>55.25</v>
          </cell>
          <cell r="N40">
            <v>39.46</v>
          </cell>
          <cell r="O40">
            <v>5820.1797226020708</v>
          </cell>
          <cell r="P40">
            <v>100</v>
          </cell>
          <cell r="Q40">
            <v>0</v>
          </cell>
          <cell r="R40">
            <v>7.7164482185711645</v>
          </cell>
          <cell r="S40">
            <v>0</v>
          </cell>
          <cell r="T40">
            <v>59.700941480524271</v>
          </cell>
          <cell r="U40">
            <v>32.582610300904555</v>
          </cell>
        </row>
        <row r="41">
          <cell r="B41" t="str">
            <v>Бюджетные потребители</v>
          </cell>
          <cell r="C41">
            <v>75.52</v>
          </cell>
          <cell r="G41">
            <v>13.13</v>
          </cell>
          <cell r="H41">
            <v>62.39</v>
          </cell>
          <cell r="I41">
            <v>15.66</v>
          </cell>
          <cell r="M41">
            <v>2.72</v>
          </cell>
          <cell r="N41">
            <v>12.94</v>
          </cell>
          <cell r="O41">
            <v>4822.4776500638573</v>
          </cell>
          <cell r="P41">
            <v>100</v>
          </cell>
          <cell r="Q41">
            <v>0</v>
          </cell>
          <cell r="R41">
            <v>0</v>
          </cell>
          <cell r="S41">
            <v>0</v>
          </cell>
          <cell r="T41">
            <v>17.386122881355934</v>
          </cell>
          <cell r="U41">
            <v>82.613877118644069</v>
          </cell>
        </row>
        <row r="42">
          <cell r="B42" t="str">
            <v>Всего</v>
          </cell>
          <cell r="C42">
            <v>829.8</v>
          </cell>
          <cell r="D42">
            <v>0</v>
          </cell>
          <cell r="E42">
            <v>45.98</v>
          </cell>
          <cell r="F42">
            <v>0</v>
          </cell>
          <cell r="G42">
            <v>355.74</v>
          </cell>
          <cell r="H42">
            <v>428.08</v>
          </cell>
          <cell r="I42">
            <v>136.76</v>
          </cell>
          <cell r="J42">
            <v>0</v>
          </cell>
          <cell r="K42">
            <v>7.67</v>
          </cell>
          <cell r="L42">
            <v>0</v>
          </cell>
          <cell r="M42">
            <v>55.25</v>
          </cell>
          <cell r="N42">
            <v>73.84</v>
          </cell>
          <cell r="O42">
            <v>6067.5636150921327</v>
          </cell>
          <cell r="P42">
            <v>100</v>
          </cell>
          <cell r="Q42">
            <v>0</v>
          </cell>
          <cell r="R42">
            <v>5.5410942395758012</v>
          </cell>
          <cell r="S42">
            <v>0</v>
          </cell>
          <cell r="T42">
            <v>42.870571221981201</v>
          </cell>
          <cell r="U42">
            <v>51.588334538443007</v>
          </cell>
        </row>
        <row r="44">
          <cell r="B44" t="str">
            <v>Базовые потребители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</row>
        <row r="45">
          <cell r="B45" t="str">
            <v xml:space="preserve">    в том числе:</v>
          </cell>
        </row>
        <row r="46">
          <cell r="B46" t="str">
            <v>БП №1</v>
          </cell>
          <cell r="C46">
            <v>0</v>
          </cell>
          <cell r="I46">
            <v>0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</row>
        <row r="47">
          <cell r="B47" t="str">
            <v>БП №2</v>
          </cell>
          <cell r="C47">
            <v>0</v>
          </cell>
          <cell r="I47">
            <v>0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</row>
        <row r="48">
          <cell r="B48" t="str">
            <v>БП №3</v>
          </cell>
          <cell r="C48">
            <v>0</v>
          </cell>
          <cell r="I48">
            <v>0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</row>
        <row r="49">
          <cell r="B49" t="str">
            <v>БП №4</v>
          </cell>
          <cell r="C49">
            <v>0</v>
          </cell>
          <cell r="I49">
            <v>0</v>
          </cell>
          <cell r="O49" t="e">
            <v>#NAME?</v>
          </cell>
          <cell r="P49" t="e">
            <v>#NAME?</v>
          </cell>
          <cell r="Q49" t="e">
            <v>#NAME?</v>
          </cell>
          <cell r="R49" t="e">
            <v>#NAME?</v>
          </cell>
          <cell r="S49" t="e">
            <v>#NAME?</v>
          </cell>
          <cell r="T49" t="e">
            <v>#NAME?</v>
          </cell>
          <cell r="U49" t="e">
            <v>#NAME?</v>
          </cell>
        </row>
        <row r="50">
          <cell r="B50" t="str">
            <v>БП №5</v>
          </cell>
          <cell r="C50">
            <v>0</v>
          </cell>
          <cell r="I50">
            <v>0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  <cell r="T50" t="e">
            <v>#NAME?</v>
          </cell>
          <cell r="U50" t="e">
            <v>#NAME?</v>
          </cell>
        </row>
        <row r="51">
          <cell r="B51" t="str">
            <v>БП №6</v>
          </cell>
          <cell r="C51">
            <v>0</v>
          </cell>
          <cell r="I51">
            <v>0</v>
          </cell>
          <cell r="O51" t="e">
            <v>#NAME?</v>
          </cell>
          <cell r="P51" t="e">
            <v>#NAME?</v>
          </cell>
          <cell r="Q51" t="e">
            <v>#NAME?</v>
          </cell>
          <cell r="R51" t="e">
            <v>#NAME?</v>
          </cell>
          <cell r="S51" t="e">
            <v>#NAME?</v>
          </cell>
          <cell r="T51" t="e">
            <v>#NAME?</v>
          </cell>
          <cell r="U51" t="e">
            <v>#NAME?</v>
          </cell>
        </row>
        <row r="52">
          <cell r="B52" t="str">
            <v>БП №7</v>
          </cell>
          <cell r="C52">
            <v>0</v>
          </cell>
          <cell r="I52">
            <v>0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  <cell r="T52" t="e">
            <v>#NAME?</v>
          </cell>
          <cell r="U52" t="e">
            <v>#NAME?</v>
          </cell>
        </row>
        <row r="53">
          <cell r="B53" t="str">
            <v>БП №8</v>
          </cell>
          <cell r="C53">
            <v>0</v>
          </cell>
          <cell r="I53">
            <v>0</v>
          </cell>
          <cell r="O53" t="e">
            <v>#NAME?</v>
          </cell>
          <cell r="P53" t="e">
            <v>#NAME?</v>
          </cell>
          <cell r="Q53" t="e">
            <v>#NAME?</v>
          </cell>
          <cell r="R53" t="e">
            <v>#NAME?</v>
          </cell>
          <cell r="S53" t="e">
            <v>#NAME?</v>
          </cell>
          <cell r="T53" t="e">
            <v>#NAME?</v>
          </cell>
          <cell r="U53" t="e">
            <v>#NAME?</v>
          </cell>
        </row>
        <row r="54">
          <cell r="B54" t="str">
            <v>БП №9</v>
          </cell>
          <cell r="C54">
            <v>0</v>
          </cell>
          <cell r="I54">
            <v>0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  <cell r="U54" t="e">
            <v>#NAME?</v>
          </cell>
        </row>
        <row r="55">
          <cell r="B55" t="str">
            <v>БП №10</v>
          </cell>
          <cell r="C55">
            <v>0</v>
          </cell>
          <cell r="I55">
            <v>0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</row>
        <row r="56">
          <cell r="B56" t="str">
            <v>Добавить строки</v>
          </cell>
        </row>
        <row r="57">
          <cell r="B57" t="str">
            <v>Население</v>
          </cell>
          <cell r="C57">
            <v>282.38900000000001</v>
          </cell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I57">
            <v>43.769999999999996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  <cell r="O57">
            <v>6451.6563856522744</v>
          </cell>
          <cell r="P57">
            <v>100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100</v>
          </cell>
        </row>
        <row r="58">
          <cell r="B58" t="str">
            <v>Прочие потребители</v>
          </cell>
          <cell r="C58">
            <v>602.0920000000001</v>
          </cell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I58">
            <v>93.345000000000013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  <cell r="O58">
            <v>6450.1794418554819</v>
          </cell>
          <cell r="P58">
            <v>100</v>
          </cell>
          <cell r="Q58">
            <v>0</v>
          </cell>
          <cell r="R58">
            <v>5.9728413597921906</v>
          </cell>
          <cell r="S58">
            <v>1.6608757465636479E-4</v>
          </cell>
          <cell r="T58">
            <v>80.382566119463462</v>
          </cell>
          <cell r="U58">
            <v>13.644426433169688</v>
          </cell>
        </row>
        <row r="59">
          <cell r="B59" t="str">
            <v>Бюджетные потребители</v>
          </cell>
          <cell r="C59">
            <v>77.59</v>
          </cell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I59">
            <v>13.603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  <cell r="O59">
            <v>5703.8888480482246</v>
          </cell>
          <cell r="P59">
            <v>100</v>
          </cell>
          <cell r="Q59">
            <v>0</v>
          </cell>
          <cell r="R59">
            <v>0</v>
          </cell>
          <cell r="S59">
            <v>0</v>
          </cell>
          <cell r="T59">
            <v>85.284186106457</v>
          </cell>
          <cell r="U59">
            <v>14.715813893542981</v>
          </cell>
        </row>
        <row r="60">
          <cell r="B60" t="str">
            <v>Всего</v>
          </cell>
          <cell r="C60">
            <v>884.48100000000011</v>
          </cell>
          <cell r="D60">
            <v>0</v>
          </cell>
          <cell r="E60">
            <v>35.962000000000003</v>
          </cell>
          <cell r="F60">
            <v>1E-3</v>
          </cell>
          <cell r="G60">
            <v>483.97700000000003</v>
          </cell>
          <cell r="H60">
            <v>364.54100000000005</v>
          </cell>
          <cell r="I60">
            <v>137.11500000000001</v>
          </cell>
          <cell r="J60">
            <v>0</v>
          </cell>
          <cell r="K60">
            <v>5.5750000000000002</v>
          </cell>
          <cell r="L60">
            <v>0</v>
          </cell>
          <cell r="M60">
            <v>75.03</v>
          </cell>
          <cell r="N60">
            <v>56.510000000000005</v>
          </cell>
          <cell r="O60">
            <v>6450.6509134667986</v>
          </cell>
          <cell r="P60">
            <v>100</v>
          </cell>
          <cell r="Q60">
            <v>0</v>
          </cell>
          <cell r="R60">
            <v>4.0658872265204113</v>
          </cell>
          <cell r="S60">
            <v>1.13060653648863E-4</v>
          </cell>
          <cell r="T60">
            <v>54.718755971015767</v>
          </cell>
          <cell r="U60">
            <v>41.21524374181017</v>
          </cell>
        </row>
      </sheetData>
      <sheetData sheetId="7">
        <row r="7">
          <cell r="F7">
            <v>3</v>
          </cell>
        </row>
        <row r="8"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</row>
        <row r="9">
          <cell r="C9" t="str">
            <v>L1</v>
          </cell>
          <cell r="D9" t="str">
            <v>Сырье, основные материалы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</row>
        <row r="12">
          <cell r="C12" t="str">
            <v>L3</v>
          </cell>
          <cell r="D12" t="str">
            <v>Работы и услуги производ. характера</v>
          </cell>
          <cell r="E12">
            <v>2820</v>
          </cell>
          <cell r="F12">
            <v>11126.392334408334</v>
          </cell>
          <cell r="G12">
            <v>6066</v>
          </cell>
          <cell r="H12">
            <v>6066</v>
          </cell>
          <cell r="I12">
            <v>10804.3</v>
          </cell>
        </row>
        <row r="13">
          <cell r="C13" t="str">
            <v>L3.1</v>
          </cell>
          <cell r="D13" t="str">
            <v>Работы и услуги производ. характера на ремонт</v>
          </cell>
          <cell r="E13" t="str">
            <v>Поступление мощности из смежной сети СН1</v>
          </cell>
          <cell r="H13">
            <v>4246.2</v>
          </cell>
          <cell r="I13">
            <v>7563.0099999999993</v>
          </cell>
        </row>
        <row r="14">
          <cell r="C14" t="str">
            <v>L4</v>
          </cell>
          <cell r="D14" t="str">
            <v>Топливо на технологические цели</v>
          </cell>
          <cell r="E14">
            <v>4813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</row>
        <row r="15">
          <cell r="C15" t="str">
            <v>L5</v>
          </cell>
          <cell r="D15" t="str">
            <v xml:space="preserve">Энергия </v>
          </cell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C16" t="str">
            <v>L5.1</v>
          </cell>
          <cell r="D16" t="str">
            <v>Энергия на технологические цели (покупная энергия)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C17" t="str">
            <v>L5.2</v>
          </cell>
          <cell r="D17" t="str">
            <v>Энергия на хозяйственные нужды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L6.1</v>
          </cell>
          <cell r="D19" t="str">
            <v>Затраты на оплату труда на ремонт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</row>
        <row r="20">
          <cell r="C20" t="str">
            <v>L7</v>
          </cell>
          <cell r="D20" t="str">
            <v>Отчисления на социальные нужды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L7.1</v>
          </cell>
          <cell r="D21" t="str">
            <v>Отчисления на социальные нужды на ремонт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</row>
        <row r="22">
          <cell r="C22" t="str">
            <v>L8</v>
          </cell>
          <cell r="D22" t="str">
            <v>Амортизация основных фондов</v>
          </cell>
          <cell r="E22">
            <v>14500</v>
          </cell>
          <cell r="F22">
            <v>13832</v>
          </cell>
          <cell r="G22">
            <v>8007.2899291812919</v>
          </cell>
          <cell r="H22">
            <v>3590.3</v>
          </cell>
          <cell r="I22">
            <v>4027.0227332410809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</row>
        <row r="25">
          <cell r="C25" t="str">
            <v>L9.1</v>
          </cell>
          <cell r="D25" t="str">
            <v>Целевые средства на НИОКР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L9.2</v>
          </cell>
          <cell r="D26" t="str">
            <v>Средства на страхование</v>
          </cell>
          <cell r="E26">
            <v>890</v>
          </cell>
          <cell r="F26">
            <v>4396</v>
          </cell>
          <cell r="G26">
            <v>529</v>
          </cell>
          <cell r="H26">
            <v>3811</v>
          </cell>
          <cell r="I26">
            <v>3710.0727090999999</v>
          </cell>
        </row>
        <row r="27">
          <cell r="C27" t="str">
            <v>L9.3</v>
          </cell>
          <cell r="D27" t="str">
            <v>Плата за предельно допустимые выбросы (сбросы)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E28" t="str">
            <v>Сальдо переток мощности в сопредельные регионы</v>
          </cell>
          <cell r="F28">
            <v>0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E29" t="str">
            <v>Проверка</v>
          </cell>
        </row>
        <row r="30">
          <cell r="C30" t="str">
            <v>L9.6</v>
          </cell>
          <cell r="D30" t="str">
            <v>Водный налог (ГЭС)</v>
          </cell>
        </row>
        <row r="31">
          <cell r="C31" t="str">
            <v>L9.7</v>
          </cell>
          <cell r="D31" t="str">
            <v>Непроизводственные расходы (налоги и другие обязательные платежи и сборы)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L9.7.1</v>
          </cell>
          <cell r="D32" t="str">
            <v>Налог на землю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C33" t="str">
            <v>L9.7.2</v>
          </cell>
          <cell r="D33" t="str">
            <v>Транспортный налог</v>
          </cell>
          <cell r="E33">
            <v>135</v>
          </cell>
          <cell r="F33">
            <v>162</v>
          </cell>
          <cell r="G33">
            <v>59</v>
          </cell>
          <cell r="H33">
            <v>114</v>
          </cell>
          <cell r="I33">
            <v>14.882630000000001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L9.8.1</v>
          </cell>
          <cell r="D35" t="str">
            <v>Другие затраты, относимые на себестоимость продукции, по видам затрат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1831.3440000000001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1865.1790000000001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21.864000000000001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0</v>
          </cell>
          <cell r="I60">
            <v>207.3</v>
          </cell>
        </row>
        <row r="62">
          <cell r="C62" t="str">
            <v>L10</v>
          </cell>
          <cell r="D62" t="str">
            <v>Итого затрат</v>
          </cell>
          <cell r="E62">
            <v>1103006.2103993548</v>
          </cell>
          <cell r="F62">
            <v>1078327.1904905287</v>
          </cell>
          <cell r="G62">
            <v>1249770.9587400001</v>
          </cell>
          <cell r="H62" t="e">
            <v>#REF!</v>
          </cell>
          <cell r="I62" t="e">
            <v>#REF!</v>
          </cell>
        </row>
        <row r="63">
          <cell r="C63" t="str">
            <v>L10.1</v>
          </cell>
          <cell r="D63" t="str">
            <v>Итого затрат на ремонт</v>
          </cell>
          <cell r="E63">
            <v>0</v>
          </cell>
          <cell r="F63">
            <v>0</v>
          </cell>
          <cell r="G63">
            <v>0</v>
          </cell>
          <cell r="H63">
            <v>15769.599999999999</v>
          </cell>
          <cell r="I63">
            <v>24540.174061829995</v>
          </cell>
        </row>
        <row r="64">
          <cell r="C64" t="str">
            <v>L11</v>
          </cell>
          <cell r="D64" t="str">
            <v>Недополученный по независящим причинам доход</v>
          </cell>
          <cell r="G64">
            <v>45.64</v>
          </cell>
          <cell r="I64">
            <v>145594</v>
          </cell>
        </row>
        <row r="65">
          <cell r="C65" t="str">
            <v>L12</v>
          </cell>
          <cell r="D65" t="str">
            <v>Избыток средств, полученный в предыдущем периоде регулирования</v>
          </cell>
          <cell r="E65">
            <v>23156</v>
          </cell>
          <cell r="G65">
            <v>23000</v>
          </cell>
          <cell r="I65">
            <v>0</v>
          </cell>
        </row>
        <row r="66">
          <cell r="C66" t="str">
            <v>L13</v>
          </cell>
          <cell r="D66" t="str">
            <v xml:space="preserve">Всего себестоимость товарной продукции </v>
          </cell>
          <cell r="E66">
            <v>1079850.2103993548</v>
          </cell>
          <cell r="F66">
            <v>1078327.1904905287</v>
          </cell>
          <cell r="G66">
            <v>1226816.59874</v>
          </cell>
          <cell r="H66" t="e">
            <v>#REF!</v>
          </cell>
          <cell r="I66" t="e">
            <v>#REF!</v>
          </cell>
        </row>
        <row r="67">
          <cell r="D67" t="str">
            <v xml:space="preserve">    в том числе:</v>
          </cell>
        </row>
        <row r="68">
          <cell r="C68" t="str">
            <v>L13.1</v>
          </cell>
          <cell r="D68" t="str">
            <v xml:space="preserve"> - электрическая энергия</v>
          </cell>
        </row>
        <row r="69">
          <cell r="C69" t="str">
            <v>L13.1.1</v>
          </cell>
          <cell r="D69" t="str">
            <v>производство электроэнергии</v>
          </cell>
        </row>
        <row r="70">
          <cell r="C70" t="str">
            <v>L13.1.2</v>
          </cell>
          <cell r="D70" t="str">
            <v>покупная электроэнергия</v>
          </cell>
        </row>
        <row r="71">
          <cell r="C71" t="str">
            <v>L13.1.3</v>
          </cell>
          <cell r="D71" t="str">
            <v>Всего себестоимость товарной продукции - передача электроэнергии</v>
          </cell>
          <cell r="E71">
            <v>1079850.2103993548</v>
          </cell>
          <cell r="F71">
            <v>1078327.1904905287</v>
          </cell>
          <cell r="G71">
            <v>1226816.59874</v>
          </cell>
          <cell r="H71" t="e">
            <v>#REF!</v>
          </cell>
          <cell r="I71" t="e">
            <v>#REF!</v>
          </cell>
        </row>
        <row r="72">
          <cell r="C72" t="str">
            <v>L13.2</v>
          </cell>
          <cell r="D72" t="str">
            <v xml:space="preserve"> - тепловая энергия</v>
          </cell>
        </row>
        <row r="73">
          <cell r="C73" t="str">
            <v>L13.2.1</v>
          </cell>
          <cell r="D73" t="str">
            <v>производство теплоэнергии</v>
          </cell>
        </row>
        <row r="74">
          <cell r="C74" t="str">
            <v>L13.2.3</v>
          </cell>
          <cell r="D74" t="str">
            <v>передача теплоэнергии</v>
          </cell>
        </row>
        <row r="75">
          <cell r="C75" t="str">
            <v>L13.3</v>
          </cell>
          <cell r="D75" t="str">
            <v xml:space="preserve"> - прочие виды продукции (услуг)</v>
          </cell>
        </row>
      </sheetData>
      <sheetData sheetId="8">
        <row r="6">
          <cell r="E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</row>
        <row r="7">
          <cell r="D7" t="str">
            <v>L1</v>
          </cell>
          <cell r="E7" t="str">
            <v>ЧЕЛ</v>
          </cell>
          <cell r="F7" t="str">
            <v>Численность</v>
          </cell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468.37609125317357</v>
          </cell>
        </row>
        <row r="8">
          <cell r="D8" t="str">
            <v>L1.1</v>
          </cell>
          <cell r="E8" t="str">
            <v>Отчисления на соц. нужды с оплаты производственных рабочих</v>
          </cell>
          <cell r="F8" t="str">
            <v xml:space="preserve">Численность ППП </v>
          </cell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468.37609125317357</v>
          </cell>
        </row>
        <row r="9"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  <cell r="J9">
            <v>20193.552500000002</v>
          </cell>
        </row>
        <row r="10"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3400</v>
          </cell>
        </row>
        <row r="11">
          <cell r="D11" t="str">
            <v>L2.2</v>
          </cell>
          <cell r="E11" t="str">
            <v>ЧСЛ</v>
          </cell>
          <cell r="F11" t="str">
            <v>Дефлятор по заработной плате</v>
          </cell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1.0375000000000001</v>
          </cell>
        </row>
        <row r="12">
          <cell r="D12" t="str">
            <v>L2.3</v>
          </cell>
          <cell r="E12" t="str">
            <v>РУБ.ЧЕЛ.МЕС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3527.5000000000005</v>
          </cell>
        </row>
        <row r="13">
          <cell r="D13" t="str">
            <v>L2.4</v>
          </cell>
          <cell r="E13" t="str">
            <v>ЧСЛ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5.3201280081399034</v>
          </cell>
        </row>
        <row r="14">
          <cell r="D14" t="str">
            <v>L2.5</v>
          </cell>
          <cell r="E14" t="str">
            <v>ЧСЛ</v>
          </cell>
          <cell r="F14" t="str">
            <v>Тарифный коэффициент соответствующий ступени по оплате труда</v>
          </cell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>
            <v>1.696632612396378</v>
          </cell>
        </row>
        <row r="15">
          <cell r="D15" t="str">
            <v>L2.6</v>
          </cell>
          <cell r="E15" t="str">
            <v>РУБ.ЧЕЛ.МЕС</v>
          </cell>
          <cell r="F15" t="str">
            <v xml:space="preserve">Среднемесячная тарифная ставка </v>
          </cell>
          <cell r="G15">
            <v>4406.9986710120002</v>
          </cell>
          <cell r="H15">
            <v>4453.7775103080003</v>
          </cell>
          <cell r="I15">
            <v>4848.2492147600005</v>
          </cell>
          <cell r="J15">
            <v>5321.9203200000011</v>
          </cell>
          <cell r="K15">
            <v>5984.8715402282241</v>
          </cell>
        </row>
        <row r="16"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D17" t="str">
            <v>L2.7.1</v>
          </cell>
          <cell r="E17" t="str">
            <v>ПРЦ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18">
          <cell r="D18" t="str">
            <v>L2.7.2</v>
          </cell>
          <cell r="E18" t="str">
            <v>РУБ.ЧЕЛ.МЕС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240.50398555663205</v>
          </cell>
          <cell r="I18">
            <v>259.13892052892203</v>
          </cell>
          <cell r="J18">
            <v>351.24674112000008</v>
          </cell>
          <cell r="K18">
            <v>395.00152165506273</v>
          </cell>
        </row>
        <row r="19"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D20" t="str">
            <v>L2.8.1</v>
          </cell>
          <cell r="E20" t="str">
            <v>ПРЦ</v>
          </cell>
          <cell r="F20" t="str">
            <v>Текущее премирование - процент выплат</v>
          </cell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1"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  <cell r="K21">
            <v>2551.9492247533144</v>
          </cell>
        </row>
        <row r="22"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D23" t="str">
            <v>L2.9.1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4">
          <cell r="D24" t="str">
            <v>L2.9.2</v>
          </cell>
          <cell r="E24" t="str">
            <v>РУБ.ЧЕЛ.МЕС</v>
          </cell>
          <cell r="F24" t="str">
            <v>Вознаграждение за выслугу лет - сумма выплат</v>
          </cell>
          <cell r="G24">
            <v>661.04980065180007</v>
          </cell>
          <cell r="H24">
            <v>979.83105226776013</v>
          </cell>
          <cell r="I24">
            <v>727.23738221400015</v>
          </cell>
          <cell r="J24">
            <v>1011.1648608000002</v>
          </cell>
          <cell r="K24">
            <v>1196.9743080456449</v>
          </cell>
        </row>
        <row r="25"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D26" t="str">
            <v>L2.10.1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  <row r="27">
          <cell r="D27" t="str">
            <v>L2.10.2</v>
          </cell>
          <cell r="E27" t="str">
            <v>РУБ.ЧЕЛ.МЕС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  <cell r="K27">
            <v>1975.0076082753139</v>
          </cell>
        </row>
        <row r="28">
          <cell r="F28" t="str">
            <v>Выплаты по  районному коэффициенту и северные надбавки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  <cell r="K31">
            <v>12103.804202957559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 t="str">
            <v xml:space="preserve">По постановлению от 3.11.94г.№1206 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40052.003799809929</v>
          </cell>
          <cell r="J35">
            <v>55727.658411310091</v>
          </cell>
          <cell r="K35">
            <v>68029.59002249995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 t="str">
            <v>Численность, принятая для расчета (базовый период - фактическая)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D39" t="str">
            <v>L4.3</v>
          </cell>
          <cell r="E39" t="str">
            <v>ТРУБ</v>
          </cell>
          <cell r="F39" t="str">
            <v>Льготный проезд к месту отдыха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D40" t="str">
            <v>L4.4</v>
          </cell>
          <cell r="E40" t="str">
            <v>ТРУБ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  <cell r="K43">
            <v>468.37609125317357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D45" t="str">
            <v>L5.3</v>
          </cell>
          <cell r="E45" t="str">
            <v>ТРУБ</v>
          </cell>
          <cell r="F45" t="str">
            <v>Итого по денежным выплатам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D46" t="str">
            <v>L6</v>
          </cell>
          <cell r="E46" t="str">
            <v>ТРУБ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  <cell r="K46">
            <v>68029.59002249995</v>
          </cell>
        </row>
        <row r="47">
          <cell r="D47" t="str">
            <v>L7</v>
          </cell>
          <cell r="E47" t="str">
            <v>РУБ.ЧЕЛ.МЕС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  <cell r="K47">
            <v>12103.804202957561</v>
          </cell>
        </row>
      </sheetData>
      <sheetData sheetId="9">
        <row r="5">
          <cell r="C5" t="str">
            <v>Всего</v>
          </cell>
        </row>
        <row r="6"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</row>
        <row r="7"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312124.73849999998</v>
          </cell>
          <cell r="G7">
            <v>67476.476999999999</v>
          </cell>
          <cell r="H7">
            <v>74837.594389999998</v>
          </cell>
        </row>
        <row r="8">
          <cell r="B8" t="str">
            <v>Ввод основных производственных фондов</v>
          </cell>
          <cell r="C8" t="str">
            <v>L2</v>
          </cell>
          <cell r="D8">
            <v>29297</v>
          </cell>
          <cell r="E8">
            <v>39016</v>
          </cell>
          <cell r="F8">
            <v>20740.599999999999</v>
          </cell>
          <cell r="G8">
            <v>2465.1999999999998</v>
          </cell>
          <cell r="H8">
            <v>5250.4900000000007</v>
          </cell>
        </row>
        <row r="9">
          <cell r="B9" t="str">
            <v>Выбытие основных производственных фондов</v>
          </cell>
          <cell r="C9" t="str">
            <v>L3</v>
          </cell>
          <cell r="D9">
            <v>13226</v>
          </cell>
          <cell r="E9">
            <v>6354</v>
          </cell>
          <cell r="F9">
            <v>3177</v>
          </cell>
          <cell r="G9">
            <v>0</v>
          </cell>
          <cell r="H9">
            <v>0</v>
          </cell>
        </row>
        <row r="10">
          <cell r="B10" t="str">
            <v>Средняя стоимость основных производственных фондов</v>
          </cell>
          <cell r="C10" t="str">
            <v>L4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</row>
        <row r="11">
          <cell r="B11" t="str">
            <v>Средняя норма амортизации</v>
          </cell>
          <cell r="C11" t="str">
            <v>L5</v>
          </cell>
          <cell r="D11">
            <v>2.9594192190807025</v>
          </cell>
          <cell r="E11">
            <v>2.4135235489544655</v>
          </cell>
          <cell r="F11">
            <v>2.4958315376959668</v>
          </cell>
          <cell r="G11">
            <v>5.2253649106652968</v>
          </cell>
          <cell r="H11">
            <v>5.2748774044333553</v>
          </cell>
        </row>
        <row r="12">
          <cell r="B12" t="str">
            <v>Сумма амортизационных отчислений</v>
          </cell>
          <cell r="C12" t="str">
            <v>L6</v>
          </cell>
          <cell r="D12">
            <v>14500</v>
          </cell>
          <cell r="E12">
            <v>13832</v>
          </cell>
          <cell r="F12">
            <v>8007.2899291812919</v>
          </cell>
          <cell r="G12">
            <v>3590.3</v>
          </cell>
          <cell r="H12">
            <v>4027.0227332410809</v>
          </cell>
        </row>
      </sheetData>
      <sheetData sheetId="10">
        <row r="4">
          <cell r="D4" t="str">
            <v>стоимость на начало регулируемого периода</v>
          </cell>
          <cell r="E4" t="str">
            <v>Ввод основных производственных фондов</v>
          </cell>
          <cell r="F4" t="str">
            <v>Выбытие основных производственных фондов</v>
          </cell>
          <cell r="G4" t="str">
            <v xml:space="preserve">стоимость на конец регулируемого периода </v>
          </cell>
          <cell r="H4" t="str">
            <v xml:space="preserve">среднегодовая стоимость </v>
          </cell>
          <cell r="I4" t="str">
            <v>Амортизация</v>
          </cell>
        </row>
        <row r="5">
          <cell r="D5" t="str">
            <v>L3</v>
          </cell>
          <cell r="E5" t="str">
            <v>L4</v>
          </cell>
          <cell r="F5" t="str">
            <v>L5</v>
          </cell>
          <cell r="G5" t="str">
            <v>L6</v>
          </cell>
          <cell r="H5" t="str">
            <v>L7</v>
          </cell>
          <cell r="I5" t="str">
            <v>L8</v>
          </cell>
        </row>
        <row r="7">
          <cell r="B7" t="str">
            <v>Линии электропередач</v>
          </cell>
          <cell r="D7">
            <v>43587.413</v>
          </cell>
          <cell r="E7">
            <v>2297.29</v>
          </cell>
          <cell r="F7">
            <v>0</v>
          </cell>
          <cell r="G7">
            <v>45884.703000000001</v>
          </cell>
          <cell r="H7">
            <v>44736.058000000005</v>
          </cell>
          <cell r="I7">
            <v>2105.1206750000001</v>
          </cell>
        </row>
        <row r="8">
          <cell r="B8" t="str">
            <v>ВЛЭП</v>
          </cell>
          <cell r="D8">
            <v>18476.652999999998</v>
          </cell>
          <cell r="E8">
            <v>0</v>
          </cell>
          <cell r="F8">
            <v>0</v>
          </cell>
          <cell r="G8">
            <v>18476.652999999998</v>
          </cell>
          <cell r="H8">
            <v>18476.652999999998</v>
          </cell>
          <cell r="I8">
            <v>964.54347500000017</v>
          </cell>
        </row>
        <row r="9">
          <cell r="B9" t="str">
            <v>ВН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 t="str">
            <v>СН1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СН2</v>
          </cell>
          <cell r="D11">
            <v>3424.8560000000002</v>
          </cell>
          <cell r="E11">
            <v>0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163.49332500000003</v>
          </cell>
        </row>
        <row r="12">
          <cell r="B12" t="str">
            <v>НН</v>
          </cell>
          <cell r="D12">
            <v>15051.796999999999</v>
          </cell>
          <cell r="E12">
            <v>0</v>
          </cell>
          <cell r="F12">
            <v>0</v>
          </cell>
          <cell r="G12">
            <v>15051.796999999999</v>
          </cell>
          <cell r="H12">
            <v>15051.796999999999</v>
          </cell>
          <cell r="I12">
            <v>801.05015000000014</v>
          </cell>
        </row>
        <row r="13">
          <cell r="B13" t="str">
            <v>КЛЭП</v>
          </cell>
          <cell r="D13">
            <v>25110.760000000002</v>
          </cell>
          <cell r="E13">
            <v>2297.29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1140.5771999999999</v>
          </cell>
        </row>
        <row r="14">
          <cell r="B14" t="str">
            <v>ВН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>СН1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СН2</v>
          </cell>
          <cell r="D16">
            <v>17993.334000000003</v>
          </cell>
          <cell r="E16">
            <v>0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724.17600000000004</v>
          </cell>
        </row>
        <row r="17">
          <cell r="B17" t="str">
            <v>НН</v>
          </cell>
          <cell r="D17">
            <v>7117.4259999999995</v>
          </cell>
          <cell r="E17">
            <v>2297.29</v>
          </cell>
          <cell r="F17">
            <v>0</v>
          </cell>
          <cell r="G17">
            <v>9414.7160000000003</v>
          </cell>
          <cell r="H17">
            <v>8266.0709999999999</v>
          </cell>
          <cell r="I17">
            <v>416.4011999999999</v>
          </cell>
        </row>
        <row r="18">
          <cell r="B18" t="str">
            <v>Подстанции</v>
          </cell>
          <cell r="D18">
            <v>21218.421000000006</v>
          </cell>
          <cell r="E18">
            <v>866.7</v>
          </cell>
          <cell r="F18">
            <v>0</v>
          </cell>
          <cell r="G18">
            <v>22085.121000000006</v>
          </cell>
          <cell r="H18">
            <v>21651.771000000008</v>
          </cell>
          <cell r="I18">
            <v>1108.1428250000001</v>
          </cell>
        </row>
        <row r="19">
          <cell r="B19" t="str">
            <v>ВН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СН1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СН2</v>
          </cell>
          <cell r="D21">
            <v>21218.421000000006</v>
          </cell>
          <cell r="E21">
            <v>866.7</v>
          </cell>
          <cell r="F21">
            <v>0</v>
          </cell>
          <cell r="G21">
            <v>22085.121000000006</v>
          </cell>
          <cell r="H21">
            <v>21651.771000000008</v>
          </cell>
          <cell r="I21">
            <v>1108.1428250000001</v>
          </cell>
        </row>
        <row r="22">
          <cell r="B22" t="str">
            <v>НН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Всего (стр. 1+стр.2)</v>
          </cell>
          <cell r="D23">
            <v>64805.834000000003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</row>
        <row r="24">
          <cell r="B24" t="str">
            <v>ВН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 t="str">
            <v>СН1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 t="str">
            <v>СН2</v>
          </cell>
          <cell r="D26">
            <v>42636.611000000004</v>
          </cell>
          <cell r="E26">
            <v>866.7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</row>
        <row r="27">
          <cell r="B27" t="str">
            <v>НН</v>
          </cell>
          <cell r="D27">
            <v>22169.222999999998</v>
          </cell>
          <cell r="E27">
            <v>2297.29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</row>
      </sheetData>
      <sheetData sheetId="11">
        <row r="5">
          <cell r="F5">
            <v>3</v>
          </cell>
          <cell r="G5">
            <v>4</v>
          </cell>
          <cell r="H5">
            <v>5</v>
          </cell>
          <cell r="I5">
            <v>6</v>
          </cell>
          <cell r="J5">
            <v>7</v>
          </cell>
        </row>
        <row r="6">
          <cell r="C6" t="str">
            <v>L1</v>
          </cell>
          <cell r="D6" t="str">
            <v>ТРУБ</v>
          </cell>
          <cell r="E6" t="str">
            <v>Основная оплата труда производственных рабочих</v>
          </cell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>
            <v>47620.699000000001</v>
          </cell>
        </row>
        <row r="7">
          <cell r="C7" t="str">
            <v>L2</v>
          </cell>
          <cell r="D7" t="str">
            <v>L1</v>
          </cell>
          <cell r="E7" t="str">
            <v>Дополнительная оплата труда производственных рабочих</v>
          </cell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>
            <v>3333.4489300000005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>
            <v>13506.246144645334</v>
          </cell>
        </row>
        <row r="9">
          <cell r="C9" t="str">
            <v>L4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>
            <v>14500</v>
          </cell>
          <cell r="G9">
            <v>13832</v>
          </cell>
          <cell r="H9">
            <v>14240</v>
          </cell>
          <cell r="I9">
            <v>17630</v>
          </cell>
          <cell r="J9">
            <v>20193.552500000002</v>
          </cell>
        </row>
        <row r="10">
          <cell r="C10" t="str">
            <v>L1.2</v>
          </cell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</row>
        <row r="11">
          <cell r="C11" t="str">
            <v>L4.1</v>
          </cell>
          <cell r="D11" t="str">
            <v>L2.2</v>
          </cell>
          <cell r="E11" t="str">
            <v>Амортизация производственного оборудования</v>
          </cell>
          <cell r="F11">
            <v>14500</v>
          </cell>
          <cell r="G11">
            <v>13832</v>
          </cell>
          <cell r="H11">
            <v>14240</v>
          </cell>
          <cell r="I11">
            <v>2855.2</v>
          </cell>
          <cell r="J11">
            <v>3213.2635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  <cell r="J12">
            <v>0</v>
          </cell>
        </row>
        <row r="13">
          <cell r="C13" t="str">
            <v>L4.1.СН1</v>
          </cell>
          <cell r="D13" t="str">
            <v>L2.4</v>
          </cell>
          <cell r="E13" t="str">
            <v>Амортизация производственного оборудования - СН1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0</v>
          </cell>
          <cell r="J13">
            <v>0</v>
          </cell>
        </row>
        <row r="14">
          <cell r="C14" t="str">
            <v>L4.1.СН2</v>
          </cell>
          <cell r="D14" t="str">
            <v>L2.5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C15" t="str">
            <v>L4.1.НН</v>
          </cell>
          <cell r="D15" t="str">
            <v>L2.6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C16" t="str">
            <v>L4.2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L4.3</v>
          </cell>
          <cell r="D17" t="str">
            <v>L2.7.1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14774.8</v>
          </cell>
          <cell r="J17">
            <v>16980.289000000001</v>
          </cell>
        </row>
        <row r="18">
          <cell r="C18" t="str">
            <v>L5</v>
          </cell>
          <cell r="D18" t="str">
            <v>L2.7.2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  <cell r="J18">
            <v>351.24674112000008</v>
          </cell>
        </row>
        <row r="19">
          <cell r="C19" t="str">
            <v>L6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C20" t="str">
            <v>L7</v>
          </cell>
          <cell r="D20" t="str">
            <v>L2.8.1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39996.300000000003</v>
          </cell>
          <cell r="I20">
            <v>143777.73584316947</v>
          </cell>
          <cell r="J20">
            <v>197247.94547868764</v>
          </cell>
        </row>
        <row r="21">
          <cell r="C21" t="str">
            <v>L2.9</v>
          </cell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</row>
        <row r="22">
          <cell r="C22" t="str">
            <v>L7.1</v>
          </cell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>L2.9.1</v>
          </cell>
          <cell r="E23" t="str">
            <v>Средства на страхование</v>
          </cell>
          <cell r="F23">
            <v>890</v>
          </cell>
          <cell r="G23">
            <v>4396</v>
          </cell>
          <cell r="H23">
            <v>529</v>
          </cell>
          <cell r="I23">
            <v>3811</v>
          </cell>
          <cell r="J23">
            <v>3710.0727090999999</v>
          </cell>
        </row>
        <row r="24">
          <cell r="C24" t="str">
            <v>L7.3</v>
          </cell>
          <cell r="D24" t="str">
            <v>L2.9.2</v>
          </cell>
          <cell r="E24" t="str">
            <v>Плата за предельно допустимые выбросы (сбросы) загрязняющих вещетв</v>
          </cell>
          <cell r="F24">
            <v>135</v>
          </cell>
          <cell r="G24">
            <v>19</v>
          </cell>
          <cell r="H24">
            <v>37</v>
          </cell>
          <cell r="I24">
            <v>0</v>
          </cell>
          <cell r="J24">
            <v>0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C26" t="str">
            <v>L7.5</v>
          </cell>
          <cell r="D26" t="str">
            <v>L2.10.1</v>
          </cell>
          <cell r="E26" t="str">
            <v>Непроизводственные расходы (налоги и другие обязательные платежи и сборы) всего</v>
          </cell>
          <cell r="F26">
            <v>8186</v>
          </cell>
          <cell r="G26">
            <v>8424</v>
          </cell>
          <cell r="H26">
            <v>8756</v>
          </cell>
          <cell r="I26">
            <v>8575</v>
          </cell>
          <cell r="J26">
            <v>9321.9826300000004</v>
          </cell>
        </row>
        <row r="27">
          <cell r="C27" t="str">
            <v>L7.5.1</v>
          </cell>
          <cell r="D27" t="str">
            <v>L2.10.2</v>
          </cell>
          <cell r="E27" t="str">
            <v>Непроизводственные расходы (налоги и другие обязательные платежи и сборы) по видам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</row>
        <row r="28"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>
            <v>135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0</v>
          </cell>
          <cell r="J35">
            <v>0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C39" t="str">
            <v>L7.6</v>
          </cell>
          <cell r="D39" t="str">
            <v>L4.3</v>
          </cell>
          <cell r="E39" t="str">
            <v>Другие затраты, относимые на себестоимость продукции всего</v>
          </cell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C40" t="str">
            <v>L7.6.1</v>
          </cell>
          <cell r="D40" t="str">
            <v>L4.4</v>
          </cell>
          <cell r="E40" t="str">
            <v>Другие затраты, относимые на себестоимость продукции по видам расходов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80467.400009345787</v>
          </cell>
          <cell r="J41">
            <v>86100.118009999991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C45" t="str">
            <v>L7.7</v>
          </cell>
          <cell r="D45" t="str">
            <v>L5.3</v>
          </cell>
          <cell r="E45" t="str">
            <v>Плата ФСК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 t="str">
            <v>L6</v>
          </cell>
          <cell r="E46" t="str">
            <v xml:space="preserve">    в том числе: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</row>
        <row r="47">
          <cell r="C47" t="str">
            <v>L7.1.ВН</v>
          </cell>
          <cell r="D47" t="str">
            <v>L7</v>
          </cell>
          <cell r="E47" t="str">
            <v>Плата ФСК - ВН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</row>
        <row r="48">
          <cell r="C48" t="str">
            <v>L7.1.СН1</v>
          </cell>
          <cell r="E48" t="str">
            <v>Плата ФСК - СН1</v>
          </cell>
        </row>
        <row r="49">
          <cell r="C49" t="str">
            <v>L7.1.СН2</v>
          </cell>
          <cell r="E49" t="str">
            <v>Плата ФСК - СН2</v>
          </cell>
        </row>
        <row r="50">
          <cell r="C50" t="str">
            <v>L7.1.НН</v>
          </cell>
          <cell r="E50" t="str">
            <v>Плата ФСК - НН</v>
          </cell>
        </row>
        <row r="51">
          <cell r="C51" t="str">
            <v>L8</v>
          </cell>
          <cell r="E51" t="str">
            <v>Недополученный по независящим причинам доход</v>
          </cell>
          <cell r="H51">
            <v>45.6</v>
          </cell>
          <cell r="J51">
            <v>145594</v>
          </cell>
        </row>
        <row r="52">
          <cell r="C52" t="str">
            <v>L9</v>
          </cell>
          <cell r="E52" t="str">
            <v>Избыток средств, полученный в предыдущем периоде регулирования</v>
          </cell>
          <cell r="H52">
            <v>23000</v>
          </cell>
          <cell r="J52">
            <v>0</v>
          </cell>
        </row>
        <row r="53">
          <cell r="C53" t="str">
            <v>L10</v>
          </cell>
          <cell r="E53" t="str">
            <v xml:space="preserve">Итого производственные расходы </v>
          </cell>
          <cell r="F53">
            <v>110088.29</v>
          </cell>
          <cell r="G53">
            <v>123122.00000000001</v>
          </cell>
          <cell r="H53">
            <v>81908.260000000009</v>
          </cell>
          <cell r="I53">
            <v>215490.84306934546</v>
          </cell>
          <cell r="J53">
            <v>428903.06705333298</v>
          </cell>
        </row>
        <row r="54">
          <cell r="E54" t="str">
            <v xml:space="preserve">    в том числе:</v>
          </cell>
        </row>
        <row r="55">
          <cell r="C55" t="str">
            <v>L10.ВН</v>
          </cell>
          <cell r="E55" t="str">
            <v>Производственные расходы - ВН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C56" t="str">
            <v>L10.СН1</v>
          </cell>
          <cell r="E56" t="str">
            <v>Производственные расходы - СН1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C57" t="str">
            <v>L10.СН2</v>
          </cell>
          <cell r="E57" t="str">
            <v>Производственные расходы - СН2</v>
          </cell>
          <cell r="F57">
            <v>84458.492592793889</v>
          </cell>
          <cell r="G57">
            <v>95369.353390574994</v>
          </cell>
          <cell r="H57">
            <v>61519.704024092134</v>
          </cell>
          <cell r="I57">
            <v>175661.91613046819</v>
          </cell>
          <cell r="J57">
            <v>350012.30722398334</v>
          </cell>
        </row>
        <row r="58">
          <cell r="C58" t="str">
            <v>L10.НН</v>
          </cell>
          <cell r="E58" t="str">
            <v>Производственные расходы - НН</v>
          </cell>
          <cell r="F58">
            <v>25629.797407206097</v>
          </cell>
          <cell r="G58">
            <v>27752.646609425006</v>
          </cell>
          <cell r="H58">
            <v>20388.555975907868</v>
          </cell>
          <cell r="I58">
            <v>39828.926938877223</v>
          </cell>
          <cell r="J58">
            <v>78890.759829349612</v>
          </cell>
        </row>
        <row r="59">
          <cell r="C59" t="str">
            <v>L11</v>
          </cell>
          <cell r="D59" t="str">
            <v>МКВТЧ</v>
          </cell>
          <cell r="E59" t="str">
            <v>Полезный отпуск электроэнергии без отпуска с шин ТЭЦ</v>
          </cell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0">
          <cell r="C60" t="str">
            <v>L12</v>
          </cell>
          <cell r="D60" t="str">
            <v>РУБ.ТКВТЧ</v>
          </cell>
          <cell r="E60" t="str">
            <v>Себестоимость</v>
          </cell>
          <cell r="F60">
            <v>135.24359950859949</v>
          </cell>
          <cell r="G60">
            <v>155.824556953887</v>
          </cell>
          <cell r="H60">
            <v>98.708435767654876</v>
          </cell>
          <cell r="I60">
            <v>250.62961657196857</v>
          </cell>
          <cell r="J60">
            <v>484.92061113051938</v>
          </cell>
        </row>
        <row r="61">
          <cell r="C61" t="str">
            <v>L13</v>
          </cell>
          <cell r="D61" t="str">
            <v>ТРУБ</v>
          </cell>
          <cell r="E61" t="str">
            <v>Условно-постоянные затраты сетей</v>
          </cell>
          <cell r="F61">
            <v>110088.29</v>
          </cell>
          <cell r="G61">
            <v>123122.00000000001</v>
          </cell>
          <cell r="H61">
            <v>81908.260000000009</v>
          </cell>
          <cell r="I61">
            <v>215490.84306934546</v>
          </cell>
          <cell r="J61">
            <v>428903.06705333298</v>
          </cell>
        </row>
        <row r="63">
          <cell r="C63" t="str">
            <v>L13.1</v>
          </cell>
          <cell r="E63" t="str">
            <v>Сумма общехозяйственных расходов</v>
          </cell>
          <cell r="F63">
            <v>73452.05417360898</v>
          </cell>
          <cell r="G63">
            <v>82148.281292797692</v>
          </cell>
          <cell r="H63">
            <v>54650.044530495034</v>
          </cell>
          <cell r="I63">
            <v>143777.73584316947</v>
          </cell>
          <cell r="J63">
            <v>197247.94547868764</v>
          </cell>
        </row>
        <row r="64">
          <cell r="C64" t="str">
            <v>L14</v>
          </cell>
          <cell r="E64" t="str">
            <v>Услуги ФСК</v>
          </cell>
        </row>
      </sheetData>
      <sheetData sheetId="12">
        <row r="5">
          <cell r="F5">
            <v>3</v>
          </cell>
        </row>
        <row r="6"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</row>
        <row r="7">
          <cell r="C7" t="str">
            <v>L1</v>
          </cell>
          <cell r="D7" t="str">
            <v>Объем капитальных вложений - всего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37969.86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</row>
        <row r="9">
          <cell r="C9" t="str">
            <v>L1.1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</row>
        <row r="10">
          <cell r="C10" t="str">
            <v>L1.2</v>
          </cell>
          <cell r="D10" t="str">
            <v>Объем капитальных вложений - на непроизводственное развитие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0</v>
          </cell>
          <cell r="I10">
            <v>0</v>
          </cell>
        </row>
        <row r="11">
          <cell r="C11" t="str">
            <v>L2</v>
          </cell>
          <cell r="D11" t="str">
            <v>Финансирование капитальных вложений из средств - всего</v>
          </cell>
          <cell r="E11">
            <v>14500</v>
          </cell>
          <cell r="F11">
            <v>13832</v>
          </cell>
          <cell r="G11">
            <v>8007.2899291812919</v>
          </cell>
          <cell r="H11" t="e">
            <v>#REF!</v>
          </cell>
          <cell r="I11" t="e">
            <v>#REF!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</row>
        <row r="13">
          <cell r="C13" t="str">
            <v>L2.1</v>
          </cell>
          <cell r="D13" t="str">
            <v xml:space="preserve">Амортизационных отчислений на полное восстановление основных фондов </v>
          </cell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C14" t="str">
            <v>L2.2</v>
          </cell>
          <cell r="D14" t="str">
            <v>Неиспользованных средств на начало года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 t="e">
            <v>#REF!</v>
          </cell>
          <cell r="I14" t="e">
            <v>#REF!</v>
          </cell>
        </row>
        <row r="15">
          <cell r="C15" t="str">
            <v>L2.3</v>
          </cell>
          <cell r="D15" t="str">
            <v>Федерального бюджета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0</v>
          </cell>
          <cell r="I15">
            <v>9816.8799999999974</v>
          </cell>
        </row>
        <row r="16">
          <cell r="C16" t="str">
            <v>L2.4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L2.5</v>
          </cell>
          <cell r="D17" t="str">
            <v xml:space="preserve">Регионального (республиканского, краевого, областного) бюждета 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0</v>
          </cell>
        </row>
        <row r="18">
          <cell r="C18" t="str">
            <v>L2.6</v>
          </cell>
          <cell r="D18" t="str">
            <v xml:space="preserve">Прочих 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</row>
        <row r="19">
          <cell r="C19" t="str">
            <v>L2.7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36223.5</v>
          </cell>
        </row>
        <row r="20">
          <cell r="C20" t="str">
            <v>L2.8</v>
          </cell>
          <cell r="D20" t="str">
            <v>Кредитные средства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0</v>
          </cell>
          <cell r="I20">
            <v>0</v>
          </cell>
        </row>
        <row r="21">
          <cell r="C21" t="str">
            <v>L2.9</v>
          </cell>
          <cell r="D21" t="str">
            <v>Итого источники кап. Вложений</v>
          </cell>
          <cell r="E21">
            <v>14500</v>
          </cell>
          <cell r="F21">
            <v>13832</v>
          </cell>
          <cell r="G21">
            <v>8007.2899291812919</v>
          </cell>
          <cell r="H21" t="e">
            <v>#REF!</v>
          </cell>
          <cell r="I21" t="e">
            <v>#REF!</v>
          </cell>
        </row>
        <row r="22">
          <cell r="C22" t="str">
            <v>L2.10</v>
          </cell>
          <cell r="D22" t="str">
            <v>Капвложения из прибыли</v>
          </cell>
          <cell r="E22">
            <v>0</v>
          </cell>
          <cell r="F22">
            <v>0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 xml:space="preserve"> - отнесенная на производство электрической энергии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</row>
        <row r="24">
          <cell r="C24" t="str">
            <v>L2.10.2</v>
          </cell>
          <cell r="D24" t="str">
            <v>Прибыль отнесенная на передачу электрической энергии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 t="e">
            <v>#REF!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</row>
        <row r="26">
          <cell r="C26" t="str">
            <v>L7.5</v>
          </cell>
          <cell r="D26" t="str">
            <v xml:space="preserve"> - отнесенная на передачу тепловой энергии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</row>
      </sheetData>
      <sheetData sheetId="13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F7">
            <v>1000</v>
          </cell>
          <cell r="G7">
            <v>0</v>
          </cell>
          <cell r="H7">
            <v>0</v>
          </cell>
          <cell r="I7">
            <v>6</v>
          </cell>
          <cell r="J7">
            <v>7</v>
          </cell>
          <cell r="K7">
            <v>8</v>
          </cell>
        </row>
        <row r="8">
          <cell r="A8" t="str">
            <v>Реконструкция ВЛ -6кВ (провод СИП)</v>
          </cell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600</v>
          </cell>
          <cell r="G8">
            <v>0</v>
          </cell>
          <cell r="H8">
            <v>0</v>
          </cell>
          <cell r="I8">
            <v>137.1881511527906</v>
          </cell>
          <cell r="J8">
            <v>17399.52</v>
          </cell>
          <cell r="K8">
            <v>0</v>
          </cell>
        </row>
        <row r="9">
          <cell r="A9" t="str">
            <v>Реконструкция  ВЛ 0,4 кВ</v>
          </cell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500</v>
          </cell>
          <cell r="G9">
            <v>0</v>
          </cell>
          <cell r="H9">
            <v>0</v>
          </cell>
          <cell r="I9">
            <v>137.1881511527906</v>
          </cell>
          <cell r="J9">
            <v>5009.7149999999992</v>
          </cell>
          <cell r="K9">
            <v>0</v>
          </cell>
        </row>
        <row r="10">
          <cell r="A10" t="str">
            <v xml:space="preserve">Реконструкция КЛ 6-10 кВ </v>
          </cell>
          <cell r="F10">
            <v>250</v>
          </cell>
          <cell r="G10">
            <v>0</v>
          </cell>
          <cell r="H10">
            <v>0</v>
          </cell>
          <cell r="J10">
            <v>2200.5250000000001</v>
          </cell>
          <cell r="K10">
            <v>0</v>
          </cell>
        </row>
        <row r="11">
          <cell r="A11" t="str">
            <v xml:space="preserve">Реконструкция КЛ 6-10 кВ </v>
          </cell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F11">
            <v>210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</row>
        <row r="12">
          <cell r="A12" t="str">
            <v>Реконструкция КЛ- 04 кВ</v>
          </cell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105</v>
          </cell>
          <cell r="G12">
            <v>0</v>
          </cell>
          <cell r="H12">
            <v>0</v>
          </cell>
          <cell r="J12">
            <v>4945</v>
          </cell>
          <cell r="K12">
            <v>0</v>
          </cell>
        </row>
        <row r="13">
          <cell r="A13" t="str">
            <v>Реконструкция КТП</v>
          </cell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F13">
            <v>75</v>
          </cell>
          <cell r="G13">
            <v>0</v>
          </cell>
          <cell r="H13">
            <v>0</v>
          </cell>
          <cell r="I13">
            <v>137.1881511527906</v>
          </cell>
          <cell r="J13">
            <v>900.84999999999991</v>
          </cell>
          <cell r="K13">
            <v>0</v>
          </cell>
        </row>
        <row r="14">
          <cell r="A14" t="str">
            <v>Замена оборудования в РП-7 и  ЦРП</v>
          </cell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60</v>
          </cell>
          <cell r="G14">
            <v>0</v>
          </cell>
          <cell r="H14">
            <v>0</v>
          </cell>
          <cell r="J14">
            <v>1451.25</v>
          </cell>
          <cell r="K14">
            <v>0</v>
          </cell>
        </row>
        <row r="15">
          <cell r="A15" t="str">
            <v>Строительство водопровода и канализации по ул Гризодубовой</v>
          </cell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43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A16" t="str">
            <v>Организация въезда с ул. Мира на улицу Гризодубовой</v>
          </cell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28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</row>
        <row r="17">
          <cell r="A17" t="str">
            <v>Проектноизыскательские работы</v>
          </cell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18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</row>
        <row r="18">
          <cell r="A18" t="str">
            <v>Оборудование для измерения в сетях (установка пиборов учета в ТП, внедрение АСКУЭ)</v>
          </cell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14</v>
          </cell>
          <cell r="G18">
            <v>0</v>
          </cell>
          <cell r="H18">
            <v>0</v>
          </cell>
          <cell r="I18">
            <v>6.5257971830874375</v>
          </cell>
          <cell r="J18">
            <v>0</v>
          </cell>
          <cell r="K18">
            <v>0</v>
          </cell>
        </row>
        <row r="19">
          <cell r="A19" t="str">
            <v>Оборудование не требующее монтажа</v>
          </cell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F19">
            <v>7.8</v>
          </cell>
          <cell r="G19">
            <v>0</v>
          </cell>
          <cell r="H19">
            <v>0</v>
          </cell>
          <cell r="I19">
            <v>4.7568227490867336</v>
          </cell>
          <cell r="J19">
            <v>0</v>
          </cell>
          <cell r="K19">
            <v>0</v>
          </cell>
        </row>
        <row r="20">
          <cell r="A20" t="str">
            <v>Установка пожарной сигнализации с устройством дымовых пожарных извещателей</v>
          </cell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2.1</v>
          </cell>
          <cell r="G20">
            <v>0</v>
          </cell>
          <cell r="H20">
            <v>0</v>
          </cell>
          <cell r="J20">
            <v>6063</v>
          </cell>
          <cell r="K20">
            <v>0</v>
          </cell>
        </row>
        <row r="21">
          <cell r="A21" t="str">
            <v>Добавить строки</v>
          </cell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1</v>
          </cell>
          <cell r="G21">
            <v>0</v>
          </cell>
          <cell r="H21">
            <v>0</v>
          </cell>
          <cell r="I21">
            <v>130.66235396970316</v>
          </cell>
          <cell r="J21">
            <v>70.08</v>
          </cell>
          <cell r="K21">
            <v>480.08046271782865</v>
          </cell>
        </row>
        <row r="22">
          <cell r="A22" t="str">
            <v>Всего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37969.86</v>
          </cell>
          <cell r="K22">
            <v>129.4</v>
          </cell>
        </row>
      </sheetData>
      <sheetData sheetId="14">
        <row r="8">
          <cell r="E8">
            <v>3</v>
          </cell>
        </row>
        <row r="9"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</row>
        <row r="10">
          <cell r="C10" t="str">
            <v>L1</v>
          </cell>
          <cell r="D10" t="str">
            <v>Прибыль на развитие производства</v>
          </cell>
          <cell r="E10">
            <v>10122</v>
          </cell>
          <cell r="F10">
            <v>20143</v>
          </cell>
          <cell r="G10">
            <v>16462</v>
          </cell>
          <cell r="H10">
            <v>0</v>
          </cell>
          <cell r="I10">
            <v>1223.4594000000002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H11">
            <v>11523.4</v>
          </cell>
          <cell r="I11">
            <v>16977.164061829997</v>
          </cell>
        </row>
        <row r="12">
          <cell r="C12" t="str">
            <v>L1.1</v>
          </cell>
          <cell r="D12" t="str">
            <v>Прибыль на капитальные вложения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L1.1.ВН</v>
          </cell>
          <cell r="D13" t="str">
            <v>Прибыль на капитальные вложения - ВН</v>
          </cell>
          <cell r="H13">
            <v>0</v>
          </cell>
          <cell r="I13">
            <v>0</v>
          </cell>
        </row>
        <row r="14">
          <cell r="C14" t="str">
            <v>L1.1.СН1</v>
          </cell>
          <cell r="D14" t="str">
            <v>Прибыль на капитальные вложения - СН1</v>
          </cell>
          <cell r="E14">
            <v>4813</v>
          </cell>
          <cell r="F14">
            <v>5708.9213709677415</v>
          </cell>
          <cell r="G14">
            <v>5625</v>
          </cell>
          <cell r="H14">
            <v>0</v>
          </cell>
          <cell r="I14">
            <v>0</v>
          </cell>
        </row>
        <row r="15">
          <cell r="C15" t="str">
            <v>L1.1.СН2</v>
          </cell>
          <cell r="D15" t="str">
            <v>Прибыль на капитальные вложения - СН2</v>
          </cell>
          <cell r="E15">
            <v>970692</v>
          </cell>
          <cell r="F15">
            <v>948021</v>
          </cell>
          <cell r="G15">
            <v>1144968.29874</v>
          </cell>
          <cell r="H15">
            <v>0</v>
          </cell>
          <cell r="I15">
            <v>0</v>
          </cell>
        </row>
        <row r="16">
          <cell r="C16" t="str">
            <v>L1.1.НН</v>
          </cell>
          <cell r="D16" t="str">
            <v>Прибыль на капитальные вложения - НН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0</v>
          </cell>
          <cell r="I16">
            <v>0</v>
          </cell>
        </row>
        <row r="17">
          <cell r="C17" t="str">
            <v>L2</v>
          </cell>
          <cell r="D17" t="str">
            <v xml:space="preserve">Прибыль на социальное развитие 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6741.7771674709502</v>
          </cell>
          <cell r="I17">
            <v>7213.7015691939168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L2.1</v>
          </cell>
          <cell r="D19" t="str">
            <v>Прибыль на социальное развитие  - капитальные вложения</v>
          </cell>
        </row>
        <row r="20">
          <cell r="C20" t="str">
            <v>L3</v>
          </cell>
          <cell r="D20" t="str">
            <v>Льготы, компенсации и проч.выплаты по Колдоговору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L4</v>
          </cell>
          <cell r="D21" t="str">
            <v>Дивиденды по акциям</v>
          </cell>
          <cell r="H21">
            <v>0</v>
          </cell>
          <cell r="I21">
            <v>0</v>
          </cell>
        </row>
        <row r="22">
          <cell r="C22" t="str">
            <v>L5</v>
          </cell>
          <cell r="D22" t="str">
            <v>Прибыль на прочие цели</v>
          </cell>
          <cell r="E22">
            <v>19264.849999999999</v>
          </cell>
          <cell r="F22">
            <v>27540</v>
          </cell>
          <cell r="G22">
            <v>30354.35</v>
          </cell>
          <cell r="H22">
            <v>337.08885837354751</v>
          </cell>
          <cell r="I22">
            <v>421.85804845969591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L5.1</v>
          </cell>
          <cell r="D24" t="str">
            <v>Проценты за пользование кредитом</v>
          </cell>
          <cell r="H24">
            <v>0</v>
          </cell>
        </row>
        <row r="25">
          <cell r="C25" t="str">
            <v>L5.2</v>
          </cell>
          <cell r="D25" t="str">
            <v>Услуги банка</v>
          </cell>
          <cell r="I25">
            <v>0</v>
          </cell>
        </row>
        <row r="26">
          <cell r="C26" t="str">
            <v>L5.3</v>
          </cell>
          <cell r="D26" t="str">
            <v>Другие расходы из прибыли, всего</v>
          </cell>
          <cell r="E26">
            <v>0</v>
          </cell>
          <cell r="F26">
            <v>0</v>
          </cell>
          <cell r="G26">
            <v>30354.35</v>
          </cell>
          <cell r="H26">
            <v>0</v>
          </cell>
          <cell r="I26">
            <v>421.85804845969591</v>
          </cell>
        </row>
        <row r="27">
          <cell r="C27" t="str">
            <v>L5.3.1</v>
          </cell>
          <cell r="D27" t="str">
            <v>Другие расходы из прибыли, по видам затрат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G28">
            <v>30354.35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H29">
            <v>0</v>
          </cell>
        </row>
        <row r="30">
          <cell r="C30" t="str">
            <v>L9.6</v>
          </cell>
          <cell r="D30" t="str">
            <v>Водный налог (ГЭС)</v>
          </cell>
          <cell r="I30">
            <v>421.85804845969591</v>
          </cell>
        </row>
        <row r="31">
          <cell r="C31" t="str">
            <v>L9.7</v>
          </cell>
          <cell r="D31" t="str">
            <v>Добавить строки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L6</v>
          </cell>
          <cell r="D32" t="str">
            <v>Прибыль, облагаемая налогом</v>
          </cell>
          <cell r="E32">
            <v>1150</v>
          </cell>
          <cell r="F32">
            <v>1346</v>
          </cell>
          <cell r="G32">
            <v>1175</v>
          </cell>
          <cell r="H32">
            <v>12054.242705905623</v>
          </cell>
          <cell r="I32">
            <v>14564.749357819017</v>
          </cell>
        </row>
        <row r="33">
          <cell r="C33" t="str">
            <v>L7</v>
          </cell>
          <cell r="D33" t="str">
            <v>Налоги, сборы, платежи - всего</v>
          </cell>
          <cell r="E33">
            <v>9673.2099999999991</v>
          </cell>
          <cell r="F33">
            <v>10272.6</v>
          </cell>
          <cell r="G33">
            <v>625</v>
          </cell>
          <cell r="H33">
            <v>8781.9766800611251</v>
          </cell>
          <cell r="I33">
            <v>10888.130340165404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L7.1</v>
          </cell>
          <cell r="D35" t="str">
            <v>Налог на прибыль</v>
          </cell>
          <cell r="E35">
            <v>8863.2099999999991</v>
          </cell>
          <cell r="F35">
            <v>8183</v>
          </cell>
          <cell r="H35">
            <v>3806.6</v>
          </cell>
          <cell r="I35">
            <v>5182.3999999999996</v>
          </cell>
        </row>
        <row r="36">
          <cell r="C36" t="str">
            <v>L7.1.ВН</v>
          </cell>
          <cell r="D36" t="str">
            <v>Налог на прибыль - ВН</v>
          </cell>
          <cell r="H36">
            <v>0</v>
          </cell>
          <cell r="I36">
            <v>0</v>
          </cell>
        </row>
        <row r="37">
          <cell r="C37" t="str">
            <v>L7.1.СН1</v>
          </cell>
          <cell r="D37" t="str">
            <v>Налог на прибыль - СН1</v>
          </cell>
          <cell r="H37">
            <v>0</v>
          </cell>
          <cell r="I37">
            <v>0</v>
          </cell>
        </row>
        <row r="38">
          <cell r="C38" t="str">
            <v>L7.1.СН2</v>
          </cell>
          <cell r="D38" t="str">
            <v>Налог на прибыль - СН2</v>
          </cell>
          <cell r="E38">
            <v>135</v>
          </cell>
          <cell r="F38">
            <v>445</v>
          </cell>
          <cell r="G38">
            <v>100</v>
          </cell>
          <cell r="H38">
            <v>0</v>
          </cell>
          <cell r="I38">
            <v>0</v>
          </cell>
        </row>
        <row r="39">
          <cell r="C39" t="str">
            <v>L7.1.НН</v>
          </cell>
          <cell r="D39" t="str">
            <v>Налог на прибыль - НН</v>
          </cell>
          <cell r="E39">
            <v>844</v>
          </cell>
          <cell r="F39">
            <v>1225</v>
          </cell>
          <cell r="G39">
            <v>1038</v>
          </cell>
          <cell r="H39">
            <v>0</v>
          </cell>
          <cell r="I39">
            <v>0</v>
          </cell>
        </row>
        <row r="40">
          <cell r="C40" t="str">
            <v>L7.2</v>
          </cell>
          <cell r="D40" t="str">
            <v>Налог на имущество</v>
          </cell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1">
          <cell r="C41" t="str">
            <v>L7.2.ВН</v>
          </cell>
          <cell r="D41" t="str">
            <v>Налог на имущество - ВН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C42" t="str">
            <v>L7.2.СН1</v>
          </cell>
          <cell r="D42" t="str">
            <v>Налог на имущество - СН1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C43" t="str">
            <v>L7.2.СН2</v>
          </cell>
          <cell r="D43" t="str">
            <v>Налог на имущество - СН2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C44" t="str">
            <v>L7.2.НН</v>
          </cell>
          <cell r="D44" t="str">
            <v>Налог на имущество - НН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C45" t="str">
            <v>L7.3</v>
          </cell>
          <cell r="D45" t="str">
            <v>Плата за выбросы загрязняющих веществ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C46" t="str">
            <v>L7.4</v>
          </cell>
          <cell r="D46" t="str">
            <v>Другие налоги и обязательные сборы и платежи, всего</v>
          </cell>
          <cell r="E46">
            <v>0</v>
          </cell>
          <cell r="F46">
            <v>1467</v>
          </cell>
          <cell r="G46">
            <v>0</v>
          </cell>
          <cell r="H46">
            <v>4975.3766800611247</v>
          </cell>
          <cell r="I46">
            <v>5705.7303401654044</v>
          </cell>
        </row>
        <row r="47">
          <cell r="C47" t="str">
            <v>L7.4.1</v>
          </cell>
          <cell r="D47" t="str">
            <v>Другие налоги и обязательные сборы и платежи по видам затрат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>
            <v>1175.0201736000006</v>
          </cell>
          <cell r="I48">
            <v>1257.2715857520006</v>
          </cell>
        </row>
        <row r="49">
          <cell r="G49">
            <v>3126.6</v>
          </cell>
          <cell r="H49">
            <v>2030.6399999999999</v>
          </cell>
          <cell r="I49">
            <v>2233.7040000000002</v>
          </cell>
        </row>
        <row r="50">
          <cell r="E50">
            <v>9883.73</v>
          </cell>
          <cell r="F50">
            <v>1467</v>
          </cell>
          <cell r="G50">
            <v>7339.5662710089255</v>
          </cell>
          <cell r="H50">
            <v>1769.7165064611245</v>
          </cell>
          <cell r="I50">
            <v>2214.7547544134031</v>
          </cell>
        </row>
        <row r="51">
          <cell r="D51" t="str">
            <v>Добавить строки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C52" t="str">
            <v>L8</v>
          </cell>
          <cell r="D52" t="str">
            <v>Прибыль от реализации услуг по передаче электрической энергии</v>
          </cell>
          <cell r="E52">
            <v>28938.059999999998</v>
          </cell>
          <cell r="F52">
            <v>37812.6</v>
          </cell>
          <cell r="G52">
            <v>30979.35</v>
          </cell>
          <cell r="H52">
            <v>15860.842705905623</v>
          </cell>
          <cell r="I52">
            <v>19747.149357819017</v>
          </cell>
        </row>
        <row r="53">
          <cell r="G53">
            <v>0</v>
          </cell>
          <cell r="H53">
            <v>0</v>
          </cell>
          <cell r="I53">
            <v>402.58749999999998</v>
          </cell>
        </row>
        <row r="54">
          <cell r="C54" t="str">
            <v>L8.ВН</v>
          </cell>
          <cell r="D54" t="str">
            <v>Прибыль от реализации услуг по передаче электрической энергии - ВН</v>
          </cell>
          <cell r="E54">
            <v>3097.7</v>
          </cell>
          <cell r="F54">
            <v>882</v>
          </cell>
          <cell r="H54">
            <v>0</v>
          </cell>
          <cell r="I54">
            <v>0</v>
          </cell>
        </row>
        <row r="55">
          <cell r="C55" t="str">
            <v>L8.СН1</v>
          </cell>
          <cell r="D55" t="str">
            <v>Прибыль от реализации услуг по передаче электрической энергии - СН1</v>
          </cell>
          <cell r="E55">
            <v>2521</v>
          </cell>
          <cell r="H55">
            <v>0</v>
          </cell>
          <cell r="I55">
            <v>0</v>
          </cell>
        </row>
        <row r="56">
          <cell r="C56" t="str">
            <v>L8.СН2</v>
          </cell>
          <cell r="D56" t="str">
            <v>Прибыль от реализации услуг по передаче электрической энергии - СН2</v>
          </cell>
          <cell r="E56">
            <v>23657.889222096172</v>
          </cell>
          <cell r="F56">
            <v>30913.140065347634</v>
          </cell>
          <cell r="G56">
            <v>25326.716112709182</v>
          </cell>
          <cell r="H56">
            <v>12966.800805078412</v>
          </cell>
          <cell r="I56">
            <v>16143.994170980015</v>
          </cell>
        </row>
        <row r="57">
          <cell r="C57" t="str">
            <v>L8.НН</v>
          </cell>
          <cell r="D57" t="str">
            <v>Прибыль от реализации услуг по передаче электрической энергии - НН</v>
          </cell>
          <cell r="E57">
            <v>5280.1707779038215</v>
          </cell>
          <cell r="F57">
            <v>6899.4599346523601</v>
          </cell>
          <cell r="G57">
            <v>5652.6338872908127</v>
          </cell>
          <cell r="H57">
            <v>2894.0419008272102</v>
          </cell>
          <cell r="I57">
            <v>3603.1551868390002</v>
          </cell>
        </row>
      </sheetData>
      <sheetData sheetId="15">
        <row r="5"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</row>
        <row r="6">
          <cell r="B6" t="str">
            <v>Затраты, отнесенные на передачу электрической энергии (п.13 табл.П.1.18.2.)</v>
          </cell>
          <cell r="D6" t="str">
            <v>L1</v>
          </cell>
          <cell r="E6" t="str">
            <v>ТРУБ</v>
          </cell>
          <cell r="F6" t="str">
            <v>Затраты, отнесенные на передачу электрической энергии</v>
          </cell>
          <cell r="G6">
            <v>110088.28999999998</v>
          </cell>
          <cell r="H6">
            <v>123122</v>
          </cell>
          <cell r="I6">
            <v>81908.260000000009</v>
          </cell>
          <cell r="J6">
            <v>215490.8430693454</v>
          </cell>
          <cell r="K6">
            <v>428903.06705333292</v>
          </cell>
        </row>
        <row r="7">
          <cell r="B7" t="str">
            <v>ВН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 t="str">
            <v>СН</v>
          </cell>
          <cell r="G8">
            <v>84458.492592793889</v>
          </cell>
          <cell r="H8">
            <v>95369.353390574994</v>
          </cell>
          <cell r="I8">
            <v>61519.704024092134</v>
          </cell>
          <cell r="J8">
            <v>175661.91613046819</v>
          </cell>
          <cell r="K8">
            <v>350012.30722398334</v>
          </cell>
        </row>
        <row r="9">
          <cell r="B9" t="str">
            <v xml:space="preserve">    в том числе:</v>
          </cell>
          <cell r="H9">
            <v>0</v>
          </cell>
        </row>
        <row r="10">
          <cell r="B10" t="str">
            <v>СН1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СН2</v>
          </cell>
          <cell r="G11">
            <v>84458.492592793889</v>
          </cell>
          <cell r="H11">
            <v>95369.353390574994</v>
          </cell>
          <cell r="I11">
            <v>61519.704024092134</v>
          </cell>
          <cell r="J11">
            <v>175661.91613046819</v>
          </cell>
          <cell r="K11">
            <v>350012.30722398334</v>
          </cell>
        </row>
        <row r="12">
          <cell r="B12" t="str">
            <v>НН</v>
          </cell>
          <cell r="G12">
            <v>25629.797407206097</v>
          </cell>
          <cell r="H12">
            <v>27752.646609425006</v>
          </cell>
          <cell r="I12">
            <v>20388.555975907868</v>
          </cell>
          <cell r="J12">
            <v>39828.926938877223</v>
          </cell>
          <cell r="K12">
            <v>78890.759829349612</v>
          </cell>
        </row>
        <row r="13">
          <cell r="B13" t="str">
            <v>Прибыль, отнесенная на передачу электрической энергии (п.8 табл.П.1.21.1-2)</v>
          </cell>
          <cell r="D13" t="str">
            <v>L2</v>
          </cell>
          <cell r="F13" t="str">
            <v>Прибыль, отнесенная на передачу электрической энергии</v>
          </cell>
          <cell r="G13">
            <v>28938.059999999994</v>
          </cell>
          <cell r="H13">
            <v>37812.599999999991</v>
          </cell>
          <cell r="I13">
            <v>30979.349999999995</v>
          </cell>
          <cell r="J13">
            <v>15860.842705905623</v>
          </cell>
          <cell r="K13">
            <v>19747.149357819017</v>
          </cell>
        </row>
        <row r="14">
          <cell r="B14" t="str">
            <v>ВН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СН</v>
          </cell>
          <cell r="G15">
            <v>23657.889222096172</v>
          </cell>
          <cell r="H15">
            <v>30913.140065347634</v>
          </cell>
          <cell r="I15">
            <v>25326.716112709182</v>
          </cell>
          <cell r="J15">
            <v>12966.800805078412</v>
          </cell>
          <cell r="K15">
            <v>16143.994170980015</v>
          </cell>
        </row>
        <row r="16">
          <cell r="B16" t="str">
            <v xml:space="preserve">    в том числе:</v>
          </cell>
          <cell r="H16">
            <v>0</v>
          </cell>
        </row>
        <row r="17">
          <cell r="B17" t="str">
            <v>СН1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СН2</v>
          </cell>
          <cell r="G18">
            <v>23657.889222096172</v>
          </cell>
          <cell r="H18">
            <v>30913.140065347634</v>
          </cell>
          <cell r="I18">
            <v>25326.716112709182</v>
          </cell>
          <cell r="J18">
            <v>12966.800805078412</v>
          </cell>
          <cell r="K18">
            <v>16143.994170980015</v>
          </cell>
        </row>
        <row r="19">
          <cell r="B19" t="str">
            <v>НН</v>
          </cell>
          <cell r="G19">
            <v>5280.1707779038215</v>
          </cell>
          <cell r="H19">
            <v>6899.4599346523601</v>
          </cell>
          <cell r="I19">
            <v>5652.6338872908127</v>
          </cell>
          <cell r="J19">
            <v>2894.0419008272102</v>
          </cell>
          <cell r="K19">
            <v>3603.1551868390002</v>
          </cell>
        </row>
        <row r="20">
          <cell r="B20" t="str">
            <v>Рентабельность (п.2 / п.1 * 100%)</v>
          </cell>
          <cell r="D20" t="str">
            <v>L3</v>
          </cell>
          <cell r="E20" t="str">
            <v>ПРЦ</v>
          </cell>
          <cell r="G20">
            <v>26.286228989477443</v>
          </cell>
          <cell r="H20">
            <v>30.711489417001015</v>
          </cell>
          <cell r="I20">
            <v>37.822009648355362</v>
          </cell>
          <cell r="J20">
            <v>7.3603325691206143</v>
          </cell>
          <cell r="K20">
            <v>4.6041054202495397</v>
          </cell>
        </row>
        <row r="21">
          <cell r="B21" t="str">
            <v>Необходимая валовая выручка, отнесенная на передачу электрической энергии (п.1 + п.2)</v>
          </cell>
          <cell r="D21" t="str">
            <v>L4</v>
          </cell>
          <cell r="E21" t="str">
            <v>ТРУБ</v>
          </cell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160934.59999999998</v>
          </cell>
          <cell r="I21">
            <v>112887.61</v>
          </cell>
          <cell r="J21">
            <v>231351.68577525101</v>
          </cell>
          <cell r="K21">
            <v>448650.21641115192</v>
          </cell>
        </row>
        <row r="22">
          <cell r="B22" t="str">
            <v>ВН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 t="str">
            <v>СН</v>
          </cell>
          <cell r="G23">
            <v>108116.38181489006</v>
          </cell>
          <cell r="H23">
            <v>126282.49345592262</v>
          </cell>
          <cell r="I23">
            <v>86846.420136801316</v>
          </cell>
          <cell r="J23">
            <v>188628.7169355466</v>
          </cell>
          <cell r="K23">
            <v>366156.30139496335</v>
          </cell>
        </row>
        <row r="24">
          <cell r="B24" t="str">
            <v xml:space="preserve">    в том числе:</v>
          </cell>
          <cell r="H24">
            <v>0</v>
          </cell>
        </row>
        <row r="25">
          <cell r="B25" t="str">
            <v>СН1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СН2</v>
          </cell>
          <cell r="G26">
            <v>108116.38181489006</v>
          </cell>
          <cell r="H26">
            <v>126282.49345592262</v>
          </cell>
          <cell r="I26">
            <v>86846.420136801316</v>
          </cell>
          <cell r="J26">
            <v>188628.7169355466</v>
          </cell>
          <cell r="K26">
            <v>366156.30139496335</v>
          </cell>
        </row>
        <row r="27">
          <cell r="B27" t="str">
            <v>НН</v>
          </cell>
          <cell r="G27">
            <v>30909.968185109919</v>
          </cell>
          <cell r="H27">
            <v>34652.106544077367</v>
          </cell>
          <cell r="I27">
            <v>26041.189863198681</v>
          </cell>
          <cell r="J27">
            <v>42722.96883970443</v>
          </cell>
          <cell r="K27">
            <v>82493.915016188606</v>
          </cell>
        </row>
        <row r="28">
          <cell r="B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D28" t="str">
            <v>L0.1</v>
          </cell>
          <cell r="F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G28">
            <v>484.41865627528438</v>
          </cell>
          <cell r="H28">
            <v>480.08046271782865</v>
          </cell>
          <cell r="I28">
            <v>500.76999673766659</v>
          </cell>
          <cell r="J28">
            <v>504.9238831952436</v>
          </cell>
          <cell r="K28">
            <v>504.05556558249214</v>
          </cell>
        </row>
        <row r="29">
          <cell r="B29" t="str">
            <v>Суммарная по СН и НН (п.1.1.+ п.1.2.+п.1.3. табл.П1.5.)</v>
          </cell>
          <cell r="D29" t="str">
            <v>L0.2</v>
          </cell>
          <cell r="E29" t="str">
            <v>МВТ.МЕС</v>
          </cell>
          <cell r="G29">
            <v>337.93050512249374</v>
          </cell>
          <cell r="H29">
            <v>333.57057356191945</v>
          </cell>
          <cell r="I29">
            <v>352.15595404782061</v>
          </cell>
          <cell r="J29">
            <v>353.32609731600547</v>
          </cell>
          <cell r="K29">
            <v>348.67499440425684</v>
          </cell>
        </row>
        <row r="30">
          <cell r="B30" t="str">
            <v>Суммарная по СН2 и НН (п.1.2.+п.1.3. табл.П1.5.)</v>
          </cell>
          <cell r="D30" t="str">
            <v>L0.3</v>
          </cell>
          <cell r="E30" t="str">
            <v>МВТ.МЕС</v>
          </cell>
          <cell r="G30">
            <v>200.74235396970317</v>
          </cell>
          <cell r="H30">
            <v>196.16068440601026</v>
          </cell>
          <cell r="I30">
            <v>211.21191135797449</v>
          </cell>
          <cell r="J30">
            <v>207.14231143676727</v>
          </cell>
          <cell r="K30">
            <v>198.86942322602164</v>
          </cell>
        </row>
        <row r="31">
          <cell r="B31" t="str">
            <v>В сети НН (п.1.3. табл.П1.5.)</v>
          </cell>
          <cell r="D31" t="str">
            <v>L0.4</v>
          </cell>
          <cell r="E31" t="str">
            <v>МВТ.МЕС</v>
          </cell>
          <cell r="G31">
            <v>70.08</v>
          </cell>
          <cell r="H31">
            <v>66.050000000000011</v>
          </cell>
          <cell r="I31">
            <v>73.84</v>
          </cell>
          <cell r="J31">
            <v>68.674999999999997</v>
          </cell>
          <cell r="K31">
            <v>56.510000000000012</v>
          </cell>
        </row>
        <row r="32">
          <cell r="B32" t="str">
            <v>Плата за услуги на содержание электрических сетей по диапазонам напряжения в расчете на 1 МВт согласно формулам (31)-(33)</v>
          </cell>
          <cell r="D32" t="str">
            <v>L5</v>
          </cell>
          <cell r="E32" t="str">
            <v>РУБ.ТКВТЧ.МЕС</v>
          </cell>
          <cell r="F32" t="str">
            <v>Плата за услуги на содержание электрических сетей по диапазонам напряжения в расчете на 1 МВт</v>
          </cell>
          <cell r="H32">
            <v>0</v>
          </cell>
        </row>
        <row r="33">
          <cell r="B33" t="str">
            <v>ВН</v>
          </cell>
          <cell r="E33" t="str">
            <v>РУБ.МВТ.МЕС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СН</v>
          </cell>
          <cell r="F34">
            <v>140</v>
          </cell>
          <cell r="G34">
            <v>2.6</v>
          </cell>
          <cell r="H34">
            <v>3.64</v>
          </cell>
        </row>
        <row r="35">
          <cell r="B35" t="str">
            <v xml:space="preserve">    в том числе:</v>
          </cell>
          <cell r="F35">
            <v>110</v>
          </cell>
          <cell r="G35">
            <v>53.2</v>
          </cell>
          <cell r="H35">
            <v>58.52</v>
          </cell>
        </row>
        <row r="36">
          <cell r="B36" t="str">
            <v>СН1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СН2</v>
          </cell>
          <cell r="F37">
            <v>350</v>
          </cell>
          <cell r="G37">
            <v>68954.049968082327</v>
          </cell>
          <cell r="H37">
            <v>80881.452352430846</v>
          </cell>
          <cell r="I37">
            <v>52683.271321802531</v>
          </cell>
          <cell r="J37">
            <v>113521.80945469701</v>
          </cell>
          <cell r="K37">
            <v>214337.93720702239</v>
          </cell>
        </row>
        <row r="38">
          <cell r="B38" t="str">
            <v>НН</v>
          </cell>
          <cell r="G38">
            <v>115925.16921045852</v>
          </cell>
          <cell r="H38">
            <v>136614.65369488712</v>
          </cell>
          <cell r="I38">
            <v>87981.447627352973</v>
          </cell>
          <cell r="J38">
            <v>183977.40949305077</v>
          </cell>
          <cell r="K38">
            <v>377026.05920403061</v>
          </cell>
        </row>
        <row r="39">
          <cell r="B39" t="str">
            <v>Плата за услуги на содержание электрических сетей по диапазонам напряжения в расчете на 1 МВтч согласно формулам (34)-(36)</v>
          </cell>
          <cell r="D39" t="str">
            <v>L6</v>
          </cell>
          <cell r="E39" t="str">
            <v>РУБ.ТКВТЧ.МЕС</v>
          </cell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B40" t="str">
            <v>ВН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СН</v>
          </cell>
          <cell r="F41">
            <v>220</v>
          </cell>
          <cell r="G41">
            <v>91.9</v>
          </cell>
          <cell r="H41">
            <v>202.18</v>
          </cell>
        </row>
        <row r="42">
          <cell r="B42" t="str">
            <v xml:space="preserve">    в том числе:</v>
          </cell>
          <cell r="F42">
            <v>150</v>
          </cell>
          <cell r="G42">
            <v>381.5</v>
          </cell>
          <cell r="H42">
            <v>572.25</v>
          </cell>
        </row>
        <row r="43">
          <cell r="B43" t="str">
            <v>СН1</v>
          </cell>
          <cell r="F43">
            <v>270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</row>
        <row r="44">
          <cell r="B44" t="str">
            <v>СН2</v>
          </cell>
          <cell r="G44">
            <v>123.44106894731884</v>
          </cell>
          <cell r="H44">
            <v>162.48723335493241</v>
          </cell>
          <cell r="I44">
            <v>98.186903036923255</v>
          </cell>
          <cell r="J44">
            <v>209.81751887909448</v>
          </cell>
          <cell r="K44">
            <v>398.74065326185882</v>
          </cell>
        </row>
        <row r="45">
          <cell r="B45" t="str">
            <v>НН</v>
          </cell>
          <cell r="G45">
            <v>227.96312474974206</v>
          </cell>
          <cell r="H45">
            <v>253.89890665405363</v>
          </cell>
          <cell r="I45">
            <v>182.11222461606459</v>
          </cell>
          <cell r="J45">
            <v>340.99851596346366</v>
          </cell>
          <cell r="K45">
            <v>701.34473561941525</v>
          </cell>
        </row>
      </sheetData>
      <sheetData sheetId="16">
        <row r="1">
          <cell r="G1" t="str">
            <v>Титульный лист</v>
          </cell>
        </row>
        <row r="5">
          <cell r="G5">
            <v>4</v>
          </cell>
          <cell r="H5">
            <v>5</v>
          </cell>
          <cell r="I5">
            <v>6</v>
          </cell>
          <cell r="J5">
            <v>7</v>
          </cell>
          <cell r="K5">
            <v>8</v>
          </cell>
        </row>
        <row r="6"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  <cell r="H6">
            <v>1053.8400000000001</v>
          </cell>
          <cell r="I6">
            <v>1208.1200000000001</v>
          </cell>
          <cell r="J6">
            <v>1208.1200000000001</v>
          </cell>
          <cell r="K6">
            <v>1299.5609999999999</v>
          </cell>
        </row>
        <row r="7"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B10" t="str">
            <v>ВН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>
            <v>921.1</v>
          </cell>
          <cell r="H10">
            <v>899.5856</v>
          </cell>
          <cell r="I10">
            <v>901.4</v>
          </cell>
          <cell r="J10">
            <v>982.74400000000014</v>
          </cell>
          <cell r="K10">
            <v>1002.5</v>
          </cell>
        </row>
        <row r="11">
          <cell r="B11" t="str">
            <v>СН</v>
          </cell>
          <cell r="D11">
            <v>4</v>
          </cell>
          <cell r="E11">
            <v>5</v>
          </cell>
          <cell r="F11">
            <v>6</v>
          </cell>
          <cell r="G11">
            <v>1742.65</v>
          </cell>
          <cell r="H11">
            <v>1716.3488000000002</v>
          </cell>
          <cell r="I11">
            <v>1710.84</v>
          </cell>
          <cell r="J11">
            <v>1895.1890000000003</v>
          </cell>
          <cell r="K11">
            <v>1933.075</v>
          </cell>
        </row>
        <row r="12">
          <cell r="B12" t="str">
            <v>в том числе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  <cell r="H13">
            <v>858.17440000000011</v>
          </cell>
          <cell r="I13">
            <v>855.42</v>
          </cell>
          <cell r="J13">
            <v>947.59500000000014</v>
          </cell>
          <cell r="K13">
            <v>966.53800000000001</v>
          </cell>
        </row>
        <row r="14">
          <cell r="B14" t="str">
            <v>СН2</v>
          </cell>
          <cell r="G14">
            <v>871.25</v>
          </cell>
          <cell r="H14">
            <v>858.17440000000011</v>
          </cell>
          <cell r="I14">
            <v>855.42</v>
          </cell>
          <cell r="J14">
            <v>947.59400000000016</v>
          </cell>
          <cell r="K14">
            <v>966.53700000000003</v>
          </cell>
        </row>
        <row r="15">
          <cell r="B15" t="str">
            <v>НН</v>
          </cell>
          <cell r="G15">
            <v>491.00635951974255</v>
          </cell>
          <cell r="H15">
            <v>490.52540000000016</v>
          </cell>
          <cell r="I15">
            <v>476.67999999999995</v>
          </cell>
          <cell r="J15">
            <v>517.20900000000006</v>
          </cell>
          <cell r="K15">
            <v>434.26902109198323</v>
          </cell>
        </row>
        <row r="16">
          <cell r="B16" t="str">
            <v xml:space="preserve">Потери электрической энергии </v>
          </cell>
          <cell r="D16" t="str">
            <v>L3</v>
          </cell>
          <cell r="E16" t="str">
            <v>ПРЦ</v>
          </cell>
          <cell r="F16" t="str">
            <v xml:space="preserve">Потери электрической энергии </v>
          </cell>
        </row>
        <row r="17">
          <cell r="B17" t="str">
            <v>ВН</v>
          </cell>
          <cell r="G17">
            <v>0</v>
          </cell>
          <cell r="H17">
            <v>0.20009213131023884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</v>
          </cell>
        </row>
        <row r="19">
          <cell r="B19" t="str">
            <v>в том числе</v>
          </cell>
        </row>
        <row r="20">
          <cell r="B20" t="str">
            <v>СН1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СН2</v>
          </cell>
          <cell r="G21">
            <v>5.0207908729133335</v>
          </cell>
          <cell r="H21">
            <v>5.0805523912155834</v>
          </cell>
          <cell r="I21">
            <v>2.6887376961024994</v>
          </cell>
          <cell r="J21">
            <v>5.3145123333410709</v>
          </cell>
          <cell r="K21">
            <v>4.9962886995548859</v>
          </cell>
        </row>
        <row r="22">
          <cell r="B22" t="str">
            <v>НН</v>
          </cell>
          <cell r="G22">
            <v>12.496041717210291</v>
          </cell>
          <cell r="H22">
            <v>12.782212704989382</v>
          </cell>
          <cell r="I22">
            <v>9.9508708428770039</v>
          </cell>
          <cell r="J22">
            <v>13.844499999033269</v>
          </cell>
          <cell r="K22">
            <v>15.811402093413282</v>
          </cell>
        </row>
        <row r="23">
          <cell r="B23" t="str">
            <v>Полезный отпуск электрической энергии</v>
          </cell>
          <cell r="D23" t="str">
            <v>L4</v>
          </cell>
          <cell r="E23" t="str">
            <v>МКВТЧ</v>
          </cell>
          <cell r="F23" t="str">
            <v>Полезный отпуск электрической энергии</v>
          </cell>
        </row>
        <row r="24">
          <cell r="B24" t="str">
            <v>ВН</v>
          </cell>
          <cell r="G24">
            <v>49.7</v>
          </cell>
          <cell r="H24">
            <v>39.611199999999997</v>
          </cell>
          <cell r="I24">
            <v>45.98</v>
          </cell>
          <cell r="J24">
            <v>35.149000000000001</v>
          </cell>
          <cell r="K24">
            <v>35.962000000000003</v>
          </cell>
        </row>
        <row r="25">
          <cell r="B25" t="str">
            <v>СН</v>
          </cell>
          <cell r="G25">
            <v>336.65</v>
          </cell>
          <cell r="H25">
            <v>324.04899999999992</v>
          </cell>
          <cell r="I25">
            <v>355.74</v>
          </cell>
          <cell r="J25">
            <v>380.02600000000007</v>
          </cell>
          <cell r="K25">
            <v>483.97800000000001</v>
          </cell>
        </row>
        <row r="26">
          <cell r="B26" t="str">
            <v>в том числе</v>
          </cell>
        </row>
        <row r="27">
          <cell r="B27" t="str">
            <v>СН1</v>
          </cell>
          <cell r="G27">
            <v>0.15</v>
          </cell>
          <cell r="H27">
            <v>0</v>
          </cell>
          <cell r="I27">
            <v>0</v>
          </cell>
          <cell r="J27">
            <v>1E-3</v>
          </cell>
          <cell r="K27">
            <v>1E-3</v>
          </cell>
        </row>
        <row r="28">
          <cell r="B28" t="str">
            <v>СН2</v>
          </cell>
          <cell r="G28">
            <v>336.5</v>
          </cell>
          <cell r="H28">
            <v>324.04899999999992</v>
          </cell>
          <cell r="I28">
            <v>355.74</v>
          </cell>
          <cell r="J28">
            <v>380.02500000000009</v>
          </cell>
          <cell r="K28">
            <v>483.97700000000003</v>
          </cell>
        </row>
        <row r="29">
          <cell r="B29" t="str">
            <v>НН</v>
          </cell>
          <cell r="G29">
            <v>427.65</v>
          </cell>
          <cell r="H29">
            <v>426.47199999999998</v>
          </cell>
          <cell r="I29">
            <v>428.08</v>
          </cell>
          <cell r="J29">
            <v>444.62300000000005</v>
          </cell>
          <cell r="K29">
            <v>364.54100000000005</v>
          </cell>
        </row>
        <row r="30">
          <cell r="B30" t="str">
            <v>Расходы на компенсацию потерь</v>
          </cell>
          <cell r="D30" t="str">
            <v>L5</v>
          </cell>
          <cell r="E30" t="str">
            <v>ТРУБ</v>
          </cell>
          <cell r="F30" t="str">
            <v>Расходы на компенсацию потерь</v>
          </cell>
        </row>
        <row r="31">
          <cell r="B31" t="str">
            <v>ВН</v>
          </cell>
          <cell r="G31">
            <v>0</v>
          </cell>
          <cell r="H31">
            <v>1896.9120000000005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СН</v>
          </cell>
        </row>
        <row r="33">
          <cell r="B33" t="str">
            <v>в том числе</v>
          </cell>
        </row>
        <row r="34">
          <cell r="B34" t="str">
            <v>СН1</v>
          </cell>
          <cell r="G34">
            <v>0</v>
          </cell>
          <cell r="H34">
            <v>1813.2183423890965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СН2</v>
          </cell>
          <cell r="G35">
            <v>46098.798083714479</v>
          </cell>
          <cell r="H35">
            <v>47760.642342389088</v>
          </cell>
          <cell r="I35">
            <v>27786.76</v>
          </cell>
          <cell r="J35">
            <v>60840.923200000005</v>
          </cell>
          <cell r="K35">
            <v>62757.072840681227</v>
          </cell>
        </row>
        <row r="36">
          <cell r="B36" t="str">
            <v>НН</v>
          </cell>
          <cell r="G36">
            <v>92012.811986631161</v>
          </cell>
          <cell r="H36">
            <v>94836.56405405885</v>
          </cell>
          <cell r="I36">
            <v>73217.646669353533</v>
          </cell>
          <cell r="J36">
            <v>121579.0783995894</v>
          </cell>
          <cell r="K36">
            <v>118912.98664530038</v>
          </cell>
        </row>
        <row r="37">
          <cell r="B37" t="str">
            <v>Ставка на оплату технологического расхода (потерь ) электрической энергии на ее передачу по сетям</v>
          </cell>
          <cell r="D37" t="str">
            <v>L6</v>
          </cell>
          <cell r="E37" t="str">
            <v>РУБ.МВТЧ</v>
          </cell>
          <cell r="F37" t="str">
            <v>Ставка на оплату технологического расхода (потерь ) электрической энергии на ее передачу по сетям</v>
          </cell>
        </row>
        <row r="38">
          <cell r="B38" t="str">
            <v>ВН</v>
          </cell>
          <cell r="G38">
            <v>0</v>
          </cell>
          <cell r="H38">
            <v>2.1128786204635053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СН</v>
          </cell>
        </row>
        <row r="40">
          <cell r="B40" t="str">
            <v>в том числе</v>
          </cell>
        </row>
        <row r="41">
          <cell r="B41" t="str">
            <v>СН1</v>
          </cell>
          <cell r="G41">
            <v>0</v>
          </cell>
          <cell r="H41">
            <v>2.1128786204635053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СН2</v>
          </cell>
          <cell r="G42">
            <v>55.708089192775148</v>
          </cell>
          <cell r="H42">
            <v>58.632633608899425</v>
          </cell>
          <cell r="I42">
            <v>33.380697244179622</v>
          </cell>
          <cell r="J42">
            <v>67.809426749320679</v>
          </cell>
          <cell r="K42">
            <v>68.344508333453135</v>
          </cell>
        </row>
        <row r="43">
          <cell r="B43" t="str">
            <v>НН</v>
          </cell>
          <cell r="G43">
            <v>214.15759801380466</v>
          </cell>
          <cell r="H43">
            <v>221.67118654960368</v>
          </cell>
          <cell r="I43">
            <v>170.57261909011524</v>
          </cell>
          <cell r="J43">
            <v>272.84108401089168</v>
          </cell>
          <cell r="K43">
            <v>325.24989167352845</v>
          </cell>
        </row>
      </sheetData>
      <sheetData sheetId="17">
        <row r="4">
          <cell r="D4" t="str">
            <v>Базовые потребители</v>
          </cell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J4" t="str">
            <v>Население</v>
          </cell>
          <cell r="AP4" t="str">
            <v>Прочие потребители</v>
          </cell>
          <cell r="AV4" t="str">
            <v>в том числе бюджетные потребители</v>
          </cell>
          <cell r="BB4" t="str">
            <v>Итого для собственных потребителей</v>
          </cell>
          <cell r="BH4" t="str">
            <v>Потребители по прямым договорам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J6" t="str">
            <v>Всего</v>
          </cell>
          <cell r="AK6" t="str">
            <v>с шин</v>
          </cell>
          <cell r="AL6" t="str">
            <v>ВН</v>
          </cell>
          <cell r="AM6" t="str">
            <v>СН1</v>
          </cell>
          <cell r="AN6" t="str">
            <v>СН2</v>
          </cell>
          <cell r="AO6" t="str">
            <v>НН</v>
          </cell>
          <cell r="AP6" t="str">
            <v>Всего</v>
          </cell>
          <cell r="AQ6" t="str">
            <v>с шин</v>
          </cell>
          <cell r="AR6" t="str">
            <v>ВН</v>
          </cell>
          <cell r="AS6" t="str">
            <v>СН1</v>
          </cell>
          <cell r="AT6" t="str">
            <v>СН2</v>
          </cell>
          <cell r="AU6" t="str">
            <v>НН</v>
          </cell>
          <cell r="AV6" t="str">
            <v>Всего</v>
          </cell>
          <cell r="AW6" t="str">
            <v>с шин</v>
          </cell>
          <cell r="AX6" t="str">
            <v>ВН</v>
          </cell>
          <cell r="AY6" t="str">
            <v>СН1</v>
          </cell>
          <cell r="AZ6" t="str">
            <v>СН2</v>
          </cell>
          <cell r="BA6" t="str">
            <v>НН</v>
          </cell>
          <cell r="BB6" t="str">
            <v>Всего</v>
          </cell>
          <cell r="BC6" t="str">
            <v>с шин</v>
          </cell>
          <cell r="BD6" t="str">
            <v>ВН</v>
          </cell>
          <cell r="BE6" t="str">
            <v>СН1</v>
          </cell>
          <cell r="BF6" t="str">
            <v>СН2</v>
          </cell>
          <cell r="BG6" t="str">
            <v>НН</v>
          </cell>
          <cell r="BH6" t="str">
            <v>Всего</v>
          </cell>
          <cell r="BI6" t="str">
            <v>с шин</v>
          </cell>
          <cell r="BJ6" t="str">
            <v>ВН</v>
          </cell>
          <cell r="BK6" t="str">
            <v>СН1</v>
          </cell>
          <cell r="BL6" t="str">
            <v>СН2</v>
          </cell>
          <cell r="BM6" t="str">
            <v>НН</v>
          </cell>
        </row>
        <row r="8">
          <cell r="A8" t="str">
            <v>1.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Добавить столбцы</v>
          </cell>
          <cell r="AJ8">
            <v>282.38900000000001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282.38900000000001</v>
          </cell>
          <cell r="AP8">
            <v>602.0920000000001</v>
          </cell>
          <cell r="AQ8">
            <v>0</v>
          </cell>
          <cell r="AR8">
            <v>35.962000000000003</v>
          </cell>
          <cell r="AS8">
            <v>1E-3</v>
          </cell>
          <cell r="AT8">
            <v>483.97700000000003</v>
          </cell>
          <cell r="AU8">
            <v>82.152000000000044</v>
          </cell>
          <cell r="AV8">
            <v>77.59</v>
          </cell>
          <cell r="AW8">
            <v>0</v>
          </cell>
          <cell r="AX8">
            <v>0</v>
          </cell>
          <cell r="AY8">
            <v>0</v>
          </cell>
          <cell r="AZ8">
            <v>66.171999999999997</v>
          </cell>
          <cell r="BA8">
            <v>11.417999999999999</v>
          </cell>
          <cell r="BB8">
            <v>884.48100000000011</v>
          </cell>
          <cell r="BC8">
            <v>0</v>
          </cell>
          <cell r="BD8">
            <v>35.962000000000003</v>
          </cell>
          <cell r="BE8">
            <v>1E-3</v>
          </cell>
          <cell r="BF8">
            <v>483.97700000000003</v>
          </cell>
          <cell r="BG8">
            <v>364.54100000000005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</row>
        <row r="9">
          <cell r="A9" t="str">
            <v>2.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43.769999999999996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43.769999999999996</v>
          </cell>
          <cell r="AP9">
            <v>93.345000000000013</v>
          </cell>
          <cell r="AQ9">
            <v>0</v>
          </cell>
          <cell r="AR9">
            <v>5.5750000000000002</v>
          </cell>
          <cell r="AS9">
            <v>0</v>
          </cell>
          <cell r="AT9">
            <v>75.03</v>
          </cell>
          <cell r="AU9">
            <v>12.740000000000009</v>
          </cell>
          <cell r="AV9">
            <v>13.603</v>
          </cell>
          <cell r="AW9">
            <v>0</v>
          </cell>
          <cell r="AX9">
            <v>0</v>
          </cell>
          <cell r="AY9">
            <v>0</v>
          </cell>
          <cell r="AZ9">
            <v>11.84</v>
          </cell>
          <cell r="BA9">
            <v>1.7629999999999999</v>
          </cell>
          <cell r="BB9">
            <v>137.11500000000001</v>
          </cell>
          <cell r="BC9">
            <v>0</v>
          </cell>
          <cell r="BD9">
            <v>5.5750000000000002</v>
          </cell>
          <cell r="BE9">
            <v>0</v>
          </cell>
          <cell r="BF9">
            <v>75.03</v>
          </cell>
          <cell r="BG9">
            <v>56.510000000000005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A11" t="str">
            <v>3.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</row>
        <row r="12">
          <cell r="A12" t="str">
            <v>3.1.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A13" t="str">
            <v>3.2.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H14">
            <v>0</v>
          </cell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A15" t="str">
            <v>4.</v>
          </cell>
          <cell r="D15" t="e">
            <v>#NAME?</v>
          </cell>
          <cell r="F15">
            <v>0</v>
          </cell>
          <cell r="G15" t="e">
            <v>#DIV/0!</v>
          </cell>
          <cell r="H15">
            <v>467.08516159531194</v>
          </cell>
          <cell r="I15">
            <v>1026.5946272929436</v>
          </cell>
          <cell r="K15" t="e">
            <v>#NAME?</v>
          </cell>
          <cell r="L15">
            <v>0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J15" t="e">
            <v>#NAME?</v>
          </cell>
          <cell r="AK15">
            <v>0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P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V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B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H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</row>
        <row r="16">
          <cell r="A16" t="str">
            <v>4.1.</v>
          </cell>
          <cell r="F16">
            <v>0</v>
          </cell>
          <cell r="G16" t="e">
            <v>#DIV/0!</v>
          </cell>
          <cell r="H16">
            <v>467.08516159531194</v>
          </cell>
          <cell r="I16">
            <v>1026.5946272929436</v>
          </cell>
          <cell r="L16">
            <v>0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U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A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G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M16" t="e">
            <v>#NAME?</v>
          </cell>
        </row>
        <row r="17">
          <cell r="A17" t="str">
            <v>4.1.1.</v>
          </cell>
          <cell r="F17">
            <v>0</v>
          </cell>
          <cell r="G17" t="e">
            <v>#DIV/0!</v>
          </cell>
          <cell r="H17">
            <v>398.74065326185882</v>
          </cell>
          <cell r="I17">
            <v>701.34473561941525</v>
          </cell>
          <cell r="K17">
            <v>0</v>
          </cell>
          <cell r="L17">
            <v>0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O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U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A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G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M17" t="e">
            <v>#NAME?</v>
          </cell>
        </row>
        <row r="18">
          <cell r="A18" t="str">
            <v>4.1.1.1.</v>
          </cell>
          <cell r="F18">
            <v>0</v>
          </cell>
          <cell r="G18">
            <v>0</v>
          </cell>
          <cell r="H18">
            <v>2572.0552464842685</v>
          </cell>
          <cell r="I18">
            <v>4524.3127104483674</v>
          </cell>
          <cell r="L18">
            <v>0</v>
          </cell>
          <cell r="M18">
            <v>0</v>
          </cell>
          <cell r="N18">
            <v>0</v>
          </cell>
          <cell r="O18">
            <v>2572.0552464842685</v>
          </cell>
          <cell r="P18">
            <v>4524.3127104483674</v>
          </cell>
          <cell r="S18">
            <v>0</v>
          </cell>
          <cell r="T18">
            <v>0</v>
          </cell>
          <cell r="U18">
            <v>2572.0552464842685</v>
          </cell>
          <cell r="V18">
            <v>4524.3127104483674</v>
          </cell>
          <cell r="Y18">
            <v>0</v>
          </cell>
          <cell r="Z18">
            <v>0</v>
          </cell>
          <cell r="AA18">
            <v>2572.0552464842685</v>
          </cell>
          <cell r="AB18">
            <v>4524.3127104483674</v>
          </cell>
          <cell r="AE18">
            <v>0</v>
          </cell>
          <cell r="AF18">
            <v>0</v>
          </cell>
          <cell r="AG18">
            <v>2572.0552464842685</v>
          </cell>
          <cell r="AH18">
            <v>4524.3127104483674</v>
          </cell>
          <cell r="AL18">
            <v>0</v>
          </cell>
          <cell r="AM18">
            <v>0</v>
          </cell>
          <cell r="AN18">
            <v>2572.0552464842685</v>
          </cell>
          <cell r="AO18">
            <v>4524.3127104483674</v>
          </cell>
          <cell r="AR18">
            <v>0</v>
          </cell>
          <cell r="AS18">
            <v>0</v>
          </cell>
          <cell r="AT18">
            <v>2572.0552464842685</v>
          </cell>
          <cell r="AU18">
            <v>4524.3127104483674</v>
          </cell>
          <cell r="AX18">
            <v>0</v>
          </cell>
          <cell r="AY18">
            <v>0</v>
          </cell>
          <cell r="AZ18">
            <v>2572.0552464842685</v>
          </cell>
          <cell r="BA18">
            <v>4524.3127104483674</v>
          </cell>
          <cell r="BD18">
            <v>0</v>
          </cell>
          <cell r="BE18">
            <v>0</v>
          </cell>
          <cell r="BF18">
            <v>2572.0552464842685</v>
          </cell>
          <cell r="BG18">
            <v>4524.3127104483674</v>
          </cell>
          <cell r="BJ18">
            <v>0</v>
          </cell>
          <cell r="BK18">
            <v>0</v>
          </cell>
          <cell r="BL18">
            <v>2572.0552464842685</v>
          </cell>
          <cell r="BM18">
            <v>4524.3127104483674</v>
          </cell>
        </row>
        <row r="19">
          <cell r="A19" t="str">
            <v>4.1.2.</v>
          </cell>
          <cell r="F19">
            <v>0</v>
          </cell>
          <cell r="G19">
            <v>0</v>
          </cell>
          <cell r="H19">
            <v>68.344508333453135</v>
          </cell>
          <cell r="I19">
            <v>325.24989167352845</v>
          </cell>
          <cell r="L19">
            <v>0</v>
          </cell>
          <cell r="M19">
            <v>0</v>
          </cell>
          <cell r="N19">
            <v>0</v>
          </cell>
          <cell r="O19">
            <v>68.344508333453135</v>
          </cell>
          <cell r="P19">
            <v>325.24989167352845</v>
          </cell>
          <cell r="S19">
            <v>0</v>
          </cell>
          <cell r="T19">
            <v>0</v>
          </cell>
          <cell r="U19">
            <v>68.344508333453135</v>
          </cell>
          <cell r="V19">
            <v>325.24989167352845</v>
          </cell>
          <cell r="Y19">
            <v>0</v>
          </cell>
          <cell r="Z19">
            <v>0</v>
          </cell>
          <cell r="AA19">
            <v>68.344508333453135</v>
          </cell>
          <cell r="AB19">
            <v>325.24989167352845</v>
          </cell>
          <cell r="AE19">
            <v>0</v>
          </cell>
          <cell r="AF19">
            <v>0</v>
          </cell>
          <cell r="AG19">
            <v>68.344508333453135</v>
          </cell>
          <cell r="AH19">
            <v>325.24989167352845</v>
          </cell>
          <cell r="AL19">
            <v>0</v>
          </cell>
          <cell r="AM19">
            <v>0</v>
          </cell>
          <cell r="AN19">
            <v>68.344508333453135</v>
          </cell>
          <cell r="AO19">
            <v>325.24989167352845</v>
          </cell>
          <cell r="AR19">
            <v>0</v>
          </cell>
          <cell r="AS19">
            <v>0</v>
          </cell>
          <cell r="AT19">
            <v>68.344508333453135</v>
          </cell>
          <cell r="AU19">
            <v>325.24989167352845</v>
          </cell>
          <cell r="AX19">
            <v>0</v>
          </cell>
          <cell r="AY19">
            <v>0</v>
          </cell>
          <cell r="AZ19">
            <v>68.344508333453135</v>
          </cell>
          <cell r="BA19">
            <v>325.24989167352845</v>
          </cell>
          <cell r="BD19">
            <v>0</v>
          </cell>
          <cell r="BE19">
            <v>0</v>
          </cell>
          <cell r="BF19">
            <v>68.344508333453135</v>
          </cell>
          <cell r="BG19">
            <v>325.24989167352845</v>
          </cell>
          <cell r="BJ19">
            <v>0</v>
          </cell>
          <cell r="BK19">
            <v>0</v>
          </cell>
          <cell r="BL19">
            <v>68.344508333453135</v>
          </cell>
          <cell r="BM19">
            <v>325.24989167352845</v>
          </cell>
        </row>
        <row r="20">
          <cell r="H20">
            <v>0</v>
          </cell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A21" t="str">
            <v>4.2.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A22" t="str">
            <v>4.3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A24" t="str">
            <v>5.</v>
          </cell>
          <cell r="D24" t="e">
            <v>#NAME?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e">
            <v>#NAME?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e">
            <v>#NAME?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e">
            <v>#NAME?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 t="e">
            <v>#NAME?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 t="e">
            <v>#NAME?</v>
          </cell>
          <cell r="AP24" t="e">
            <v>#NAME?</v>
          </cell>
          <cell r="AQ24">
            <v>0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>
            <v>0</v>
          </cell>
          <cell r="AX24">
            <v>0</v>
          </cell>
          <cell r="AY24">
            <v>0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A25" t="str">
            <v>5.1.</v>
          </cell>
          <cell r="D25" t="e">
            <v>#NAME?</v>
          </cell>
          <cell r="E25">
            <v>0</v>
          </cell>
          <cell r="F25">
            <v>0</v>
          </cell>
          <cell r="G25">
            <v>0</v>
          </cell>
          <cell r="H25">
            <v>2572.0552464842685</v>
          </cell>
          <cell r="I25">
            <v>4524.3127104483674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2572.0552464842685</v>
          </cell>
          <cell r="P25">
            <v>4524.3127104483674</v>
          </cell>
          <cell r="Q25" t="e">
            <v>#NAME?</v>
          </cell>
          <cell r="R25">
            <v>0</v>
          </cell>
          <cell r="S25">
            <v>0</v>
          </cell>
          <cell r="T25">
            <v>0</v>
          </cell>
          <cell r="U25">
            <v>2572.0552464842685</v>
          </cell>
          <cell r="V25">
            <v>4524.3127104483674</v>
          </cell>
          <cell r="W25" t="e">
            <v>#NAME?</v>
          </cell>
          <cell r="X25">
            <v>0</v>
          </cell>
          <cell r="Y25">
            <v>0</v>
          </cell>
          <cell r="Z25">
            <v>0</v>
          </cell>
          <cell r="AA25">
            <v>2572.0552464842685</v>
          </cell>
          <cell r="AB25">
            <v>4524.3127104483674</v>
          </cell>
          <cell r="AC25" t="e">
            <v>#NAME?</v>
          </cell>
          <cell r="AD25">
            <v>0</v>
          </cell>
          <cell r="AE25">
            <v>0</v>
          </cell>
          <cell r="AF25">
            <v>0</v>
          </cell>
          <cell r="AG25">
            <v>2572.0552464842685</v>
          </cell>
          <cell r="AH25">
            <v>4524.3127104483674</v>
          </cell>
          <cell r="AJ25" t="e">
            <v>#NAME?</v>
          </cell>
          <cell r="AK25">
            <v>0</v>
          </cell>
          <cell r="AL25">
            <v>0</v>
          </cell>
          <cell r="AM25">
            <v>0</v>
          </cell>
          <cell r="AN25">
            <v>2572.0552464842685</v>
          </cell>
          <cell r="AO25">
            <v>4524.3127104483674</v>
          </cell>
          <cell r="AP25" t="e">
            <v>#NAME?</v>
          </cell>
          <cell r="AQ25">
            <v>0</v>
          </cell>
          <cell r="AR25">
            <v>0</v>
          </cell>
          <cell r="AS25">
            <v>0</v>
          </cell>
          <cell r="AT25">
            <v>2572.0552464842685</v>
          </cell>
          <cell r="AU25">
            <v>4524.3127104483674</v>
          </cell>
          <cell r="AV25" t="e">
            <v>#NAME?</v>
          </cell>
          <cell r="AW25">
            <v>0</v>
          </cell>
          <cell r="AX25">
            <v>0</v>
          </cell>
          <cell r="AY25">
            <v>0</v>
          </cell>
          <cell r="AZ25">
            <v>2572.0552464842685</v>
          </cell>
          <cell r="BA25">
            <v>4524.3127104483674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J25">
            <v>0</v>
          </cell>
          <cell r="BK25">
            <v>0</v>
          </cell>
          <cell r="BL25">
            <v>2572.0552464842685</v>
          </cell>
          <cell r="BM25">
            <v>4524.3127104483674</v>
          </cell>
        </row>
        <row r="26">
          <cell r="A26" t="str">
            <v>5.2.</v>
          </cell>
          <cell r="D26" t="e">
            <v>#NAME?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e">
            <v>#NAME?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 t="e">
            <v>#NAME?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e">
            <v>#NAME?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 t="e">
            <v>#NAME?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325.24989167352845</v>
          </cell>
          <cell r="AP26" t="e">
            <v>#NAME?</v>
          </cell>
          <cell r="AQ26">
            <v>0</v>
          </cell>
          <cell r="AR26">
            <v>0</v>
          </cell>
          <cell r="AS26">
            <v>0</v>
          </cell>
          <cell r="AT26">
            <v>68.344508333453135</v>
          </cell>
          <cell r="AU26">
            <v>325.24989167352845</v>
          </cell>
          <cell r="AV26" t="e">
            <v>#NAME?</v>
          </cell>
          <cell r="AW26">
            <v>0</v>
          </cell>
          <cell r="AX26">
            <v>0</v>
          </cell>
          <cell r="AY26">
            <v>0</v>
          </cell>
          <cell r="AZ26">
            <v>68.344508333453135</v>
          </cell>
          <cell r="BA26">
            <v>325.24989167352845</v>
          </cell>
          <cell r="BB26" t="e">
            <v>#NAME?</v>
          </cell>
          <cell r="BC26" t="e">
            <v>#NAME?</v>
          </cell>
          <cell r="BD26" t="e">
            <v>#NAME?</v>
          </cell>
          <cell r="BE26" t="e">
            <v>#NAME?</v>
          </cell>
          <cell r="BF26" t="e">
            <v>#NAME?</v>
          </cell>
          <cell r="BG26" t="e">
            <v>#NAME?</v>
          </cell>
          <cell r="BH26" t="e">
            <v>#NAME?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H27">
            <v>0</v>
          </cell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A28" t="str">
            <v>6.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 t="e">
            <v>#NAME?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 t="e">
            <v>#NAME?</v>
          </cell>
          <cell r="AP28" t="e">
            <v>#NAME?</v>
          </cell>
          <cell r="AQ28">
            <v>0</v>
          </cell>
          <cell r="AR28" t="e">
            <v>#NAME?</v>
          </cell>
          <cell r="AS28" t="e">
            <v>#NAME?</v>
          </cell>
          <cell r="AT28" t="e">
            <v>#NAME?</v>
          </cell>
          <cell r="AU28" t="e">
            <v>#NAME?</v>
          </cell>
          <cell r="AV28" t="e">
            <v>#NAME?</v>
          </cell>
          <cell r="AW28">
            <v>0</v>
          </cell>
          <cell r="AX28">
            <v>0</v>
          </cell>
          <cell r="AY28">
            <v>0</v>
          </cell>
          <cell r="AZ28" t="e">
            <v>#NAME?</v>
          </cell>
          <cell r="BA28" t="e">
            <v>#NAME?</v>
          </cell>
          <cell r="BB28" t="e">
            <v>#NAME?</v>
          </cell>
          <cell r="BC28">
            <v>0</v>
          </cell>
          <cell r="BD28" t="e">
            <v>#NAME?</v>
          </cell>
          <cell r="BE28" t="e">
            <v>#NAME?</v>
          </cell>
          <cell r="BF28" t="e">
            <v>#NAME?</v>
          </cell>
          <cell r="BG28" t="e">
            <v>#NAME?</v>
          </cell>
          <cell r="BH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A30" t="str">
            <v>6.1.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A31" t="str">
            <v>6.2.</v>
          </cell>
          <cell r="D31" t="e">
            <v>#DIV/0!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>
            <v>0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>
            <v>0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>
            <v>0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J31" t="e">
            <v>#NAME?</v>
          </cell>
          <cell r="AK31">
            <v>0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>
            <v>0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>
            <v>0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#DIV/0!</v>
          </cell>
          <cell r="BC31">
            <v>0</v>
          </cell>
          <cell r="BD31" t="e">
            <v>#NAME?</v>
          </cell>
          <cell r="BE31" t="e">
            <v>#DIV/0!</v>
          </cell>
          <cell r="BF31" t="e">
            <v>#NAME?</v>
          </cell>
          <cell r="BG31" t="e">
            <v>#NAME?</v>
          </cell>
          <cell r="BH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</row>
        <row r="32">
          <cell r="A32" t="str">
            <v>6.2.1.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91846.991659796025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91846.991659796025</v>
          </cell>
          <cell r="AP32">
            <v>59797.09921046337</v>
          </cell>
          <cell r="AQ32">
            <v>0</v>
          </cell>
          <cell r="AR32">
            <v>0</v>
          </cell>
          <cell r="AS32">
            <v>0</v>
          </cell>
          <cell r="AT32">
            <v>33077.170109699648</v>
          </cell>
          <cell r="AU32">
            <v>26719.929100763722</v>
          </cell>
          <cell r="AV32">
            <v>8236.1960685696085</v>
          </cell>
          <cell r="AW32">
            <v>0</v>
          </cell>
          <cell r="AX32">
            <v>0</v>
          </cell>
          <cell r="AY32">
            <v>0</v>
          </cell>
          <cell r="AZ32">
            <v>4522.4928054412603</v>
          </cell>
          <cell r="BA32">
            <v>3713.7032631283478</v>
          </cell>
          <cell r="BB32">
            <v>151644.09087025939</v>
          </cell>
          <cell r="BC32">
            <v>0</v>
          </cell>
          <cell r="BD32">
            <v>0</v>
          </cell>
          <cell r="BE32">
            <v>0</v>
          </cell>
          <cell r="BF32">
            <v>33077.170109699648</v>
          </cell>
          <cell r="BG32">
            <v>118566.92076055975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</row>
        <row r="33">
          <cell r="A33" t="str">
            <v>То же п.6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A34" t="str">
            <v>6.3.1.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198029.16733632502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198029.16733632502</v>
          </cell>
          <cell r="AP34">
            <v>250621.04907482694</v>
          </cell>
          <cell r="AQ34">
            <v>0</v>
          </cell>
          <cell r="AR34">
            <v>0</v>
          </cell>
          <cell r="AS34">
            <v>0</v>
          </cell>
          <cell r="AT34">
            <v>192981.30514371468</v>
          </cell>
          <cell r="AU34">
            <v>57639.743931112243</v>
          </cell>
          <cell r="AV34">
            <v>38429.49742689421</v>
          </cell>
          <cell r="AW34">
            <v>0</v>
          </cell>
          <cell r="AX34">
            <v>0</v>
          </cell>
          <cell r="AY34">
            <v>0</v>
          </cell>
          <cell r="AZ34">
            <v>30453.134118373739</v>
          </cell>
          <cell r="BA34">
            <v>7976.363308520471</v>
          </cell>
          <cell r="BB34">
            <v>448650.21641115192</v>
          </cell>
          <cell r="BC34">
            <v>0</v>
          </cell>
          <cell r="BD34">
            <v>0</v>
          </cell>
          <cell r="BE34">
            <v>0</v>
          </cell>
          <cell r="BF34">
            <v>192981.30514371468</v>
          </cell>
          <cell r="BG34">
            <v>255668.91126743727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</row>
        <row r="35">
          <cell r="A35" t="str">
            <v>6.3.2.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91846.991659796025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91846.991659796025</v>
          </cell>
          <cell r="AP35">
            <v>59797.09921046337</v>
          </cell>
          <cell r="AQ35">
            <v>0</v>
          </cell>
          <cell r="AR35">
            <v>0</v>
          </cell>
          <cell r="AS35">
            <v>0</v>
          </cell>
          <cell r="AT35">
            <v>33077.170109699648</v>
          </cell>
          <cell r="AU35">
            <v>26719.929100763722</v>
          </cell>
          <cell r="AV35">
            <v>8236.1960685696085</v>
          </cell>
          <cell r="AW35">
            <v>0</v>
          </cell>
          <cell r="AX35">
            <v>0</v>
          </cell>
          <cell r="AY35">
            <v>0</v>
          </cell>
          <cell r="AZ35">
            <v>4522.4928054412603</v>
          </cell>
          <cell r="BA35">
            <v>3713.7032631283478</v>
          </cell>
          <cell r="BB35">
            <v>151644.09087025939</v>
          </cell>
          <cell r="BC35">
            <v>0</v>
          </cell>
          <cell r="BD35">
            <v>0</v>
          </cell>
          <cell r="BE35">
            <v>0</v>
          </cell>
          <cell r="BF35">
            <v>33077.170109699648</v>
          </cell>
          <cell r="BG35">
            <v>118566.92076055975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</row>
      </sheetData>
      <sheetData sheetId="18">
        <row r="4">
          <cell r="D4" t="str">
            <v>Базовые потребители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 t="str">
            <v>с шин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G7">
            <v>0</v>
          </cell>
          <cell r="H7">
            <v>0</v>
          </cell>
        </row>
        <row r="8">
          <cell r="F8">
            <v>0</v>
          </cell>
          <cell r="G8">
            <v>84458.492592793889</v>
          </cell>
          <cell r="H8">
            <v>0</v>
          </cell>
        </row>
        <row r="9">
          <cell r="F9">
            <v>0</v>
          </cell>
          <cell r="G9">
            <v>0</v>
          </cell>
          <cell r="H9">
            <v>0</v>
          </cell>
        </row>
        <row r="10">
          <cell r="G10">
            <v>0</v>
          </cell>
          <cell r="H10">
            <v>0</v>
          </cell>
        </row>
        <row r="11">
          <cell r="F11" t="e">
            <v>#NAME?</v>
          </cell>
          <cell r="G11">
            <v>84458.492592793889</v>
          </cell>
          <cell r="H11">
            <v>0</v>
          </cell>
        </row>
        <row r="12">
          <cell r="F12">
            <v>0</v>
          </cell>
          <cell r="G12">
            <v>25629.797407206097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G14">
            <v>0</v>
          </cell>
          <cell r="H14">
            <v>0</v>
          </cell>
        </row>
        <row r="15">
          <cell r="F15">
            <v>0</v>
          </cell>
          <cell r="G15">
            <v>23657.889222096172</v>
          </cell>
          <cell r="H15">
            <v>0</v>
          </cell>
        </row>
        <row r="16">
          <cell r="F16">
            <v>0</v>
          </cell>
          <cell r="G16" t="e">
            <v>#DIV/0!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23657.889222096172</v>
          </cell>
          <cell r="H18">
            <v>0</v>
          </cell>
        </row>
        <row r="19">
          <cell r="F19">
            <v>0</v>
          </cell>
          <cell r="G19">
            <v>5280.1707779038215</v>
          </cell>
          <cell r="H19">
            <v>0</v>
          </cell>
        </row>
        <row r="20">
          <cell r="G20">
            <v>26.286228989477443</v>
          </cell>
          <cell r="H20">
            <v>0</v>
          </cell>
        </row>
        <row r="21"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108116.38181489006</v>
          </cell>
          <cell r="H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F26">
            <v>0</v>
          </cell>
          <cell r="G26">
            <v>108116.38181489006</v>
          </cell>
          <cell r="H26">
            <v>0</v>
          </cell>
        </row>
        <row r="27">
          <cell r="G27">
            <v>30909.968185109919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G29">
            <v>337.93050512249374</v>
          </cell>
          <cell r="H29">
            <v>0</v>
          </cell>
        </row>
        <row r="30">
          <cell r="F30" t="e">
            <v>#NAME?</v>
          </cell>
          <cell r="G30">
            <v>200.74235396970317</v>
          </cell>
          <cell r="H30">
            <v>0</v>
          </cell>
        </row>
        <row r="31">
          <cell r="F31">
            <v>0</v>
          </cell>
          <cell r="G31">
            <v>70.08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G33">
            <v>0</v>
          </cell>
          <cell r="H33">
            <v>0</v>
          </cell>
        </row>
        <row r="34">
          <cell r="F34">
            <v>140</v>
          </cell>
          <cell r="G34">
            <v>2.6</v>
          </cell>
          <cell r="H34">
            <v>3.64</v>
          </cell>
        </row>
        <row r="35">
          <cell r="F35">
            <v>110</v>
          </cell>
          <cell r="G35">
            <v>53.2</v>
          </cell>
          <cell r="H35">
            <v>58.52</v>
          </cell>
        </row>
        <row r="36">
          <cell r="G36">
            <v>0</v>
          </cell>
          <cell r="H36">
            <v>0</v>
          </cell>
        </row>
        <row r="37">
          <cell r="F37">
            <v>350</v>
          </cell>
          <cell r="G37">
            <v>497.2</v>
          </cell>
          <cell r="H37">
            <v>1740.2</v>
          </cell>
        </row>
        <row r="38">
          <cell r="G38">
            <v>115925.16921045852</v>
          </cell>
          <cell r="H38">
            <v>0</v>
          </cell>
        </row>
        <row r="39"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G40">
            <v>0</v>
          </cell>
          <cell r="H40">
            <v>0</v>
          </cell>
        </row>
        <row r="41">
          <cell r="F41">
            <v>220</v>
          </cell>
          <cell r="G41">
            <v>91.9</v>
          </cell>
          <cell r="H41">
            <v>202.18</v>
          </cell>
        </row>
        <row r="42">
          <cell r="F42">
            <v>150</v>
          </cell>
          <cell r="G42">
            <v>381.5</v>
          </cell>
          <cell r="H42">
            <v>572.25</v>
          </cell>
        </row>
        <row r="43">
          <cell r="F43">
            <v>270</v>
          </cell>
          <cell r="G43">
            <v>250.9</v>
          </cell>
          <cell r="H43">
            <v>677.43</v>
          </cell>
        </row>
        <row r="44">
          <cell r="G44">
            <v>123.44106894731884</v>
          </cell>
          <cell r="H44">
            <v>1451.8600000000001</v>
          </cell>
        </row>
      </sheetData>
      <sheetData sheetId="19">
        <row r="3">
          <cell r="A3" t="str">
            <v>Титульный лист РАСЧЕТ ТАРИФОВ НА УСЛУГИ ПО ПЕРЕДАЧЕ ЭЛЕКТРИЧЕСКОЙ ЭНЕРГИИ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0</v>
          </cell>
          <cell r="H11">
            <v>0</v>
          </cell>
        </row>
        <row r="12">
          <cell r="F12">
            <v>105</v>
          </cell>
          <cell r="G12">
            <v>0</v>
          </cell>
          <cell r="H12">
            <v>0</v>
          </cell>
        </row>
        <row r="13">
          <cell r="F13">
            <v>75</v>
          </cell>
          <cell r="G13">
            <v>0</v>
          </cell>
          <cell r="H13">
            <v>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0</v>
          </cell>
          <cell r="H18">
            <v>0</v>
          </cell>
        </row>
        <row r="19">
          <cell r="F19">
            <v>7.8</v>
          </cell>
          <cell r="G19">
            <v>0</v>
          </cell>
          <cell r="H19">
            <v>0</v>
          </cell>
        </row>
        <row r="20">
          <cell r="F20">
            <v>2.1</v>
          </cell>
          <cell r="G20">
            <v>0</v>
          </cell>
          <cell r="H20">
            <v>0</v>
          </cell>
        </row>
        <row r="21">
          <cell r="F21">
            <v>1</v>
          </cell>
          <cell r="G21">
            <v>0</v>
          </cell>
          <cell r="H21">
            <v>0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0</v>
          </cell>
          <cell r="H26">
            <v>0</v>
          </cell>
        </row>
        <row r="27">
          <cell r="F27">
            <v>26</v>
          </cell>
          <cell r="G27">
            <v>0</v>
          </cell>
          <cell r="H27">
            <v>0</v>
          </cell>
        </row>
        <row r="28">
          <cell r="F28">
            <v>11</v>
          </cell>
          <cell r="G28">
            <v>0</v>
          </cell>
          <cell r="H28">
            <v>0</v>
          </cell>
        </row>
        <row r="29">
          <cell r="F29">
            <v>5.5</v>
          </cell>
          <cell r="G29">
            <v>0</v>
          </cell>
          <cell r="H29">
            <v>0</v>
          </cell>
        </row>
        <row r="30">
          <cell r="F30">
            <v>23</v>
          </cell>
          <cell r="G30">
            <v>0</v>
          </cell>
          <cell r="H30">
            <v>0</v>
          </cell>
        </row>
        <row r="31">
          <cell r="F31">
            <v>14</v>
          </cell>
          <cell r="G31">
            <v>0</v>
          </cell>
          <cell r="H31">
            <v>0</v>
          </cell>
        </row>
        <row r="32">
          <cell r="F32">
            <v>6.4</v>
          </cell>
          <cell r="G32">
            <v>0</v>
          </cell>
          <cell r="H32">
            <v>0</v>
          </cell>
        </row>
        <row r="33">
          <cell r="F33">
            <v>3.1</v>
          </cell>
          <cell r="G33">
            <v>253</v>
          </cell>
          <cell r="H33">
            <v>784.30000000000007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0</v>
          </cell>
          <cell r="H36">
            <v>0</v>
          </cell>
        </row>
        <row r="37">
          <cell r="F37">
            <v>9.5</v>
          </cell>
          <cell r="G37">
            <v>0</v>
          </cell>
          <cell r="H37">
            <v>0</v>
          </cell>
        </row>
        <row r="38">
          <cell r="F38">
            <v>4.7</v>
          </cell>
          <cell r="G38">
            <v>0</v>
          </cell>
          <cell r="H38">
            <v>0</v>
          </cell>
        </row>
        <row r="39">
          <cell r="F39">
            <v>2.2999999999999998</v>
          </cell>
          <cell r="G39">
            <v>1222</v>
          </cell>
          <cell r="H39">
            <v>2810.6</v>
          </cell>
        </row>
        <row r="40">
          <cell r="F40">
            <v>2.6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0</v>
          </cell>
          <cell r="H42">
            <v>0</v>
          </cell>
        </row>
        <row r="43">
          <cell r="F43">
            <v>2.4</v>
          </cell>
          <cell r="G43">
            <v>0</v>
          </cell>
          <cell r="H43">
            <v>0</v>
          </cell>
        </row>
        <row r="44">
          <cell r="F44">
            <v>2.5</v>
          </cell>
          <cell r="G44">
            <v>0</v>
          </cell>
          <cell r="H44">
            <v>0</v>
          </cell>
        </row>
        <row r="45">
          <cell r="F45">
            <v>2.2999999999999998</v>
          </cell>
          <cell r="G45">
            <v>236</v>
          </cell>
          <cell r="H45">
            <v>542.79999999999995</v>
          </cell>
        </row>
        <row r="46">
          <cell r="F46">
            <v>3</v>
          </cell>
          <cell r="G46">
            <v>242</v>
          </cell>
          <cell r="H46">
            <v>726</v>
          </cell>
        </row>
        <row r="47">
          <cell r="F47">
            <v>3.5</v>
          </cell>
          <cell r="G47">
            <v>0</v>
          </cell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4863.7</v>
          </cell>
        </row>
        <row r="51">
          <cell r="H51">
            <v>0</v>
          </cell>
        </row>
      </sheetData>
      <sheetData sheetId="20"/>
      <sheetData sheetId="21">
        <row r="7">
          <cell r="A7">
            <v>1</v>
          </cell>
          <cell r="B7">
            <v>2</v>
          </cell>
          <cell r="F7">
            <v>3</v>
          </cell>
          <cell r="G7">
            <v>4</v>
          </cell>
          <cell r="H7">
            <v>5</v>
          </cell>
          <cell r="I7">
            <v>7</v>
          </cell>
          <cell r="J7">
            <v>8</v>
          </cell>
          <cell r="K7">
            <v>9</v>
          </cell>
          <cell r="L7">
            <v>11</v>
          </cell>
          <cell r="M7">
            <v>12</v>
          </cell>
          <cell r="N7" t="str">
            <v>13</v>
          </cell>
          <cell r="O7" t="str">
            <v>14</v>
          </cell>
        </row>
        <row r="8">
          <cell r="F8" t="e">
            <v>#DIV/0!</v>
          </cell>
          <cell r="G8" t="e">
            <v>#DIV/0!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F9" t="e">
            <v>#DIV/0!</v>
          </cell>
          <cell r="G9" t="e">
            <v>#DIV/0!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 t="e">
            <v>#DIV/0!</v>
          </cell>
          <cell r="O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F11" t="e">
            <v>#NAME?</v>
          </cell>
          <cell r="G11" t="e">
            <v>#NAME?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 t="e">
            <v>#NAME?</v>
          </cell>
          <cell r="O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F15">
            <v>0</v>
          </cell>
          <cell r="G15" t="e">
            <v>#DIV/0!</v>
          </cell>
          <cell r="H15">
            <v>467.08516159531194</v>
          </cell>
          <cell r="I15">
            <v>0</v>
          </cell>
          <cell r="K15" t="e">
            <v>#NAME?</v>
          </cell>
          <cell r="L15">
            <v>0</v>
          </cell>
          <cell r="M15">
            <v>0</v>
          </cell>
          <cell r="N15" t="e">
            <v>#NAME?</v>
          </cell>
          <cell r="O15">
            <v>0</v>
          </cell>
        </row>
        <row r="16">
          <cell r="F16">
            <v>0</v>
          </cell>
          <cell r="G16" t="e">
            <v>#DIV/0!</v>
          </cell>
          <cell r="H16">
            <v>467.08516159531194</v>
          </cell>
          <cell r="I16">
            <v>0</v>
          </cell>
          <cell r="L16">
            <v>0</v>
          </cell>
          <cell r="M16">
            <v>0</v>
          </cell>
          <cell r="N16" t="e">
            <v>#NAME?</v>
          </cell>
          <cell r="O16">
            <v>0</v>
          </cell>
        </row>
        <row r="17"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 t="e">
            <v>#NAME?</v>
          </cell>
          <cell r="O17">
            <v>0</v>
          </cell>
        </row>
        <row r="18">
          <cell r="F18">
            <v>0</v>
          </cell>
          <cell r="G18">
            <v>0</v>
          </cell>
          <cell r="H18">
            <v>2572.0552464842685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F19">
            <v>0</v>
          </cell>
          <cell r="G19">
            <v>0</v>
          </cell>
          <cell r="H19">
            <v>68.344508333453135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F25">
            <v>0</v>
          </cell>
          <cell r="G25">
            <v>0</v>
          </cell>
          <cell r="H25">
            <v>2572.0552464842685</v>
          </cell>
          <cell r="I25">
            <v>0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F30" t="e">
            <v>#NAME?</v>
          </cell>
          <cell r="G30" t="e">
            <v>#NAME?</v>
          </cell>
          <cell r="H30" t="e">
            <v>#NAME?</v>
          </cell>
          <cell r="I30">
            <v>0</v>
          </cell>
          <cell r="K30" t="e">
            <v>#NAME?</v>
          </cell>
          <cell r="L30">
            <v>0</v>
          </cell>
          <cell r="M30">
            <v>0</v>
          </cell>
          <cell r="N30" t="e">
            <v>#NAME?</v>
          </cell>
          <cell r="O30">
            <v>0</v>
          </cell>
        </row>
        <row r="31"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>
            <v>0</v>
          </cell>
          <cell r="N31" t="e">
            <v>#NAME?</v>
          </cell>
          <cell r="O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I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I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F47" t="e">
            <v>#DIV/0!</v>
          </cell>
          <cell r="G47" t="e">
            <v>#DIV/0!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#DIV/0!</v>
          </cell>
          <cell r="O47">
            <v>0</v>
          </cell>
        </row>
        <row r="48">
          <cell r="F48" t="e">
            <v>#DIV/0!</v>
          </cell>
          <cell r="G48" t="e">
            <v>#DIV/0!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#DIV/0!</v>
          </cell>
          <cell r="O48">
            <v>0</v>
          </cell>
        </row>
        <row r="49"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</row>
        <row r="50">
          <cell r="I50">
            <v>0</v>
          </cell>
          <cell r="L50">
            <v>0</v>
          </cell>
          <cell r="M50">
            <v>0</v>
          </cell>
          <cell r="O50">
            <v>0</v>
          </cell>
        </row>
        <row r="51">
          <cell r="I51">
            <v>0</v>
          </cell>
          <cell r="L51">
            <v>0</v>
          </cell>
          <cell r="M51">
            <v>0</v>
          </cell>
          <cell r="O51">
            <v>0</v>
          </cell>
        </row>
        <row r="52">
          <cell r="I52">
            <v>0</v>
          </cell>
          <cell r="L52">
            <v>0</v>
          </cell>
          <cell r="M52">
            <v>0</v>
          </cell>
          <cell r="O52">
            <v>0</v>
          </cell>
        </row>
        <row r="53">
          <cell r="I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I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 t="e">
            <v>#DIV/0!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I65">
            <v>0</v>
          </cell>
          <cell r="L65">
            <v>0</v>
          </cell>
          <cell r="M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 t="e">
            <v>#DIV/0!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I71">
            <v>0</v>
          </cell>
          <cell r="L71">
            <v>0</v>
          </cell>
          <cell r="M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I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I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F86" t="e">
            <v>#DIV/0!</v>
          </cell>
          <cell r="G86" t="e">
            <v>#DIV/0!</v>
          </cell>
        </row>
        <row r="87">
          <cell r="F87" t="e">
            <v>#DIV/0!</v>
          </cell>
          <cell r="G87" t="e">
            <v>#DIV/0!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 t="e">
            <v>#DIV/0!</v>
          </cell>
          <cell r="O87">
            <v>0</v>
          </cell>
        </row>
        <row r="88">
          <cell r="F88" t="e">
            <v>#DIV/0!</v>
          </cell>
          <cell r="G88" t="e">
            <v>#DIV/0!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 t="e">
            <v>#DIV/0!</v>
          </cell>
          <cell r="O88">
            <v>0</v>
          </cell>
        </row>
        <row r="89"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I90">
            <v>0</v>
          </cell>
          <cell r="L90">
            <v>0</v>
          </cell>
          <cell r="M90">
            <v>0</v>
          </cell>
          <cell r="O90">
            <v>0</v>
          </cell>
        </row>
        <row r="91">
          <cell r="I91">
            <v>0</v>
          </cell>
          <cell r="L91">
            <v>0</v>
          </cell>
          <cell r="M91">
            <v>0</v>
          </cell>
          <cell r="O91">
            <v>0</v>
          </cell>
        </row>
        <row r="92">
          <cell r="I92">
            <v>0</v>
          </cell>
          <cell r="L92">
            <v>0</v>
          </cell>
          <cell r="M92">
            <v>0</v>
          </cell>
          <cell r="O92">
            <v>0</v>
          </cell>
        </row>
        <row r="93">
          <cell r="I93">
            <v>0</v>
          </cell>
          <cell r="L93">
            <v>0</v>
          </cell>
          <cell r="M93">
            <v>0</v>
          </cell>
          <cell r="O93">
            <v>0</v>
          </cell>
        </row>
        <row r="94">
          <cell r="I94">
            <v>0</v>
          </cell>
          <cell r="L94">
            <v>0</v>
          </cell>
          <cell r="M94">
            <v>0</v>
          </cell>
          <cell r="O94">
            <v>0</v>
          </cell>
        </row>
        <row r="95"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</row>
        <row r="96">
          <cell r="I96">
            <v>0</v>
          </cell>
          <cell r="L96">
            <v>0</v>
          </cell>
          <cell r="M96">
            <v>0</v>
          </cell>
          <cell r="O96">
            <v>0</v>
          </cell>
        </row>
        <row r="97">
          <cell r="I97">
            <v>0</v>
          </cell>
          <cell r="L97">
            <v>0</v>
          </cell>
          <cell r="M97">
            <v>0</v>
          </cell>
          <cell r="O97">
            <v>0</v>
          </cell>
        </row>
        <row r="98">
          <cell r="I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I99">
            <v>0</v>
          </cell>
          <cell r="L99">
            <v>0</v>
          </cell>
          <cell r="M99">
            <v>0</v>
          </cell>
          <cell r="O99">
            <v>0</v>
          </cell>
        </row>
        <row r="100">
          <cell r="I100">
            <v>0</v>
          </cell>
          <cell r="L100">
            <v>0</v>
          </cell>
          <cell r="M100">
            <v>0</v>
          </cell>
          <cell r="O100">
            <v>0</v>
          </cell>
        </row>
        <row r="101"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 t="e">
            <v>#DIV/0!</v>
          </cell>
          <cell r="O101">
            <v>0</v>
          </cell>
        </row>
        <row r="102">
          <cell r="I102">
            <v>0</v>
          </cell>
          <cell r="L102">
            <v>0</v>
          </cell>
          <cell r="M102">
            <v>0</v>
          </cell>
          <cell r="O102">
            <v>0</v>
          </cell>
        </row>
        <row r="103">
          <cell r="I103">
            <v>0</v>
          </cell>
          <cell r="L103">
            <v>0</v>
          </cell>
          <cell r="M103">
            <v>0</v>
          </cell>
          <cell r="O103">
            <v>0</v>
          </cell>
        </row>
        <row r="104">
          <cell r="I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I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I106">
            <v>0</v>
          </cell>
          <cell r="L106">
            <v>0</v>
          </cell>
          <cell r="M106">
            <v>0</v>
          </cell>
          <cell r="O106">
            <v>0</v>
          </cell>
        </row>
        <row r="107"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 t="e">
            <v>#DIV/0!</v>
          </cell>
          <cell r="O107">
            <v>0</v>
          </cell>
        </row>
        <row r="108">
          <cell r="I108">
            <v>0</v>
          </cell>
          <cell r="L108">
            <v>0</v>
          </cell>
          <cell r="M108">
            <v>0</v>
          </cell>
          <cell r="O108">
            <v>0</v>
          </cell>
        </row>
        <row r="109">
          <cell r="I109">
            <v>0</v>
          </cell>
          <cell r="L109">
            <v>0</v>
          </cell>
          <cell r="M109">
            <v>0</v>
          </cell>
          <cell r="O109">
            <v>0</v>
          </cell>
        </row>
        <row r="110">
          <cell r="I110">
            <v>0</v>
          </cell>
          <cell r="L110">
            <v>0</v>
          </cell>
          <cell r="M110">
            <v>0</v>
          </cell>
          <cell r="O110">
            <v>0</v>
          </cell>
        </row>
        <row r="111">
          <cell r="I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I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</row>
        <row r="114">
          <cell r="I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I115">
            <v>0</v>
          </cell>
          <cell r="L115">
            <v>0</v>
          </cell>
          <cell r="M115">
            <v>0</v>
          </cell>
          <cell r="O115">
            <v>0</v>
          </cell>
        </row>
        <row r="116">
          <cell r="I116">
            <v>0</v>
          </cell>
          <cell r="L116">
            <v>0</v>
          </cell>
          <cell r="M116">
            <v>0</v>
          </cell>
          <cell r="O116">
            <v>0</v>
          </cell>
        </row>
        <row r="117">
          <cell r="I117">
            <v>0</v>
          </cell>
          <cell r="L117">
            <v>0</v>
          </cell>
          <cell r="M117">
            <v>0</v>
          </cell>
          <cell r="O117">
            <v>0</v>
          </cell>
        </row>
        <row r="118">
          <cell r="I118">
            <v>0</v>
          </cell>
          <cell r="L118">
            <v>0</v>
          </cell>
          <cell r="M118">
            <v>0</v>
          </cell>
          <cell r="O118">
            <v>0</v>
          </cell>
        </row>
        <row r="119"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</row>
        <row r="120">
          <cell r="L120">
            <v>0</v>
          </cell>
          <cell r="M120">
            <v>0</v>
          </cell>
          <cell r="O120">
            <v>0</v>
          </cell>
        </row>
        <row r="121">
          <cell r="I121">
            <v>0</v>
          </cell>
          <cell r="L121">
            <v>0</v>
          </cell>
          <cell r="M121">
            <v>0</v>
          </cell>
          <cell r="O121">
            <v>0</v>
          </cell>
        </row>
        <row r="122">
          <cell r="I122">
            <v>0</v>
          </cell>
          <cell r="L122">
            <v>0</v>
          </cell>
          <cell r="M122">
            <v>0</v>
          </cell>
          <cell r="O122">
            <v>0</v>
          </cell>
        </row>
        <row r="123">
          <cell r="I123">
            <v>0</v>
          </cell>
          <cell r="L123">
            <v>0</v>
          </cell>
          <cell r="M123">
            <v>0</v>
          </cell>
          <cell r="O123">
            <v>0</v>
          </cell>
        </row>
        <row r="124">
          <cell r="I124">
            <v>0</v>
          </cell>
          <cell r="L124">
            <v>0</v>
          </cell>
          <cell r="M124">
            <v>0</v>
          </cell>
          <cell r="O124">
            <v>0</v>
          </cell>
        </row>
        <row r="125">
          <cell r="F125" t="e">
            <v>#DIV/0!</v>
          </cell>
          <cell r="G125" t="e">
            <v>#DIV/0!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 t="e">
            <v>#DIV/0!</v>
          </cell>
          <cell r="O125">
            <v>0</v>
          </cell>
        </row>
        <row r="126">
          <cell r="F126" t="e">
            <v>#DIV/0!</v>
          </cell>
          <cell r="G126" t="e">
            <v>#DIV/0!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 t="e">
            <v>#DIV/0!</v>
          </cell>
          <cell r="O126">
            <v>0</v>
          </cell>
        </row>
        <row r="127"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</row>
        <row r="128">
          <cell r="I128">
            <v>0</v>
          </cell>
          <cell r="L128">
            <v>0</v>
          </cell>
          <cell r="M128">
            <v>0</v>
          </cell>
          <cell r="O128">
            <v>0</v>
          </cell>
        </row>
        <row r="129">
          <cell r="I129">
            <v>0</v>
          </cell>
          <cell r="L129">
            <v>0</v>
          </cell>
          <cell r="M129">
            <v>0</v>
          </cell>
          <cell r="O129">
            <v>0</v>
          </cell>
        </row>
        <row r="130">
          <cell r="I130">
            <v>0</v>
          </cell>
          <cell r="L130">
            <v>0</v>
          </cell>
          <cell r="M130">
            <v>0</v>
          </cell>
          <cell r="O130">
            <v>0</v>
          </cell>
        </row>
        <row r="131">
          <cell r="I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I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I134">
            <v>0</v>
          </cell>
          <cell r="L134">
            <v>0</v>
          </cell>
          <cell r="M134">
            <v>0</v>
          </cell>
          <cell r="O134">
            <v>0</v>
          </cell>
        </row>
        <row r="135">
          <cell r="I135">
            <v>0</v>
          </cell>
          <cell r="L135">
            <v>0</v>
          </cell>
          <cell r="M135">
            <v>0</v>
          </cell>
          <cell r="O135">
            <v>0</v>
          </cell>
        </row>
        <row r="136">
          <cell r="I136">
            <v>0</v>
          </cell>
          <cell r="L136">
            <v>0</v>
          </cell>
          <cell r="M136">
            <v>0</v>
          </cell>
          <cell r="O136">
            <v>0</v>
          </cell>
        </row>
        <row r="137">
          <cell r="I137">
            <v>0</v>
          </cell>
          <cell r="L137">
            <v>0</v>
          </cell>
          <cell r="M137">
            <v>0</v>
          </cell>
          <cell r="O137">
            <v>0</v>
          </cell>
        </row>
        <row r="138">
          <cell r="I138">
            <v>0</v>
          </cell>
          <cell r="L138">
            <v>0</v>
          </cell>
          <cell r="M138">
            <v>0</v>
          </cell>
          <cell r="O138">
            <v>0</v>
          </cell>
        </row>
        <row r="139"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 t="e">
            <v>#DIV/0!</v>
          </cell>
          <cell r="O139">
            <v>0</v>
          </cell>
        </row>
        <row r="140">
          <cell r="I140">
            <v>0</v>
          </cell>
          <cell r="L140">
            <v>0</v>
          </cell>
          <cell r="M140">
            <v>0</v>
          </cell>
          <cell r="O140">
            <v>0</v>
          </cell>
        </row>
        <row r="141">
          <cell r="I141">
            <v>0</v>
          </cell>
          <cell r="L141">
            <v>0</v>
          </cell>
          <cell r="M141">
            <v>0</v>
          </cell>
          <cell r="O141">
            <v>0</v>
          </cell>
        </row>
        <row r="142">
          <cell r="I142">
            <v>0</v>
          </cell>
          <cell r="L142">
            <v>0</v>
          </cell>
          <cell r="M142">
            <v>0</v>
          </cell>
          <cell r="O142">
            <v>0</v>
          </cell>
        </row>
        <row r="143">
          <cell r="I143">
            <v>0</v>
          </cell>
          <cell r="L143">
            <v>0</v>
          </cell>
          <cell r="M143">
            <v>0</v>
          </cell>
          <cell r="O143">
            <v>0</v>
          </cell>
        </row>
        <row r="144">
          <cell r="I144">
            <v>0</v>
          </cell>
          <cell r="L144">
            <v>0</v>
          </cell>
          <cell r="M144">
            <v>0</v>
          </cell>
          <cell r="O144">
            <v>0</v>
          </cell>
        </row>
        <row r="145"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 t="e">
            <v>#DIV/0!</v>
          </cell>
          <cell r="O145">
            <v>0</v>
          </cell>
        </row>
        <row r="146">
          <cell r="I146">
            <v>0</v>
          </cell>
          <cell r="L146">
            <v>0</v>
          </cell>
          <cell r="M146">
            <v>0</v>
          </cell>
          <cell r="O146">
            <v>0</v>
          </cell>
        </row>
        <row r="147">
          <cell r="I147">
            <v>0</v>
          </cell>
          <cell r="L147">
            <v>0</v>
          </cell>
          <cell r="M147">
            <v>0</v>
          </cell>
          <cell r="O147">
            <v>0</v>
          </cell>
        </row>
        <row r="148">
          <cell r="I148">
            <v>0</v>
          </cell>
          <cell r="L148">
            <v>0</v>
          </cell>
          <cell r="M148">
            <v>0</v>
          </cell>
          <cell r="O148">
            <v>0</v>
          </cell>
        </row>
        <row r="149">
          <cell r="I149">
            <v>0</v>
          </cell>
          <cell r="L149">
            <v>0</v>
          </cell>
          <cell r="M149">
            <v>0</v>
          </cell>
          <cell r="O149">
            <v>0</v>
          </cell>
        </row>
        <row r="150">
          <cell r="I150">
            <v>0</v>
          </cell>
          <cell r="L150">
            <v>0</v>
          </cell>
          <cell r="M150">
            <v>0</v>
          </cell>
          <cell r="O150">
            <v>0</v>
          </cell>
        </row>
        <row r="151"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</row>
        <row r="152">
          <cell r="I152">
            <v>0</v>
          </cell>
          <cell r="L152">
            <v>0</v>
          </cell>
          <cell r="M152">
            <v>0</v>
          </cell>
          <cell r="O152">
            <v>0</v>
          </cell>
        </row>
        <row r="153">
          <cell r="I153">
            <v>0</v>
          </cell>
          <cell r="L153">
            <v>0</v>
          </cell>
          <cell r="M153">
            <v>0</v>
          </cell>
          <cell r="O153">
            <v>0</v>
          </cell>
        </row>
        <row r="154">
          <cell r="I154">
            <v>0</v>
          </cell>
          <cell r="L154">
            <v>0</v>
          </cell>
          <cell r="M154">
            <v>0</v>
          </cell>
          <cell r="O154">
            <v>0</v>
          </cell>
        </row>
        <row r="155">
          <cell r="I155">
            <v>0</v>
          </cell>
          <cell r="L155">
            <v>0</v>
          </cell>
          <cell r="M155">
            <v>0</v>
          </cell>
          <cell r="O155">
            <v>0</v>
          </cell>
        </row>
        <row r="156">
          <cell r="I156">
            <v>0</v>
          </cell>
          <cell r="L156">
            <v>0</v>
          </cell>
          <cell r="M156">
            <v>0</v>
          </cell>
          <cell r="O156">
            <v>0</v>
          </cell>
        </row>
        <row r="157"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</row>
        <row r="158">
          <cell r="I158">
            <v>0</v>
          </cell>
          <cell r="L158">
            <v>0</v>
          </cell>
          <cell r="M158">
            <v>0</v>
          </cell>
          <cell r="O158">
            <v>0</v>
          </cell>
        </row>
        <row r="159">
          <cell r="I159">
            <v>0</v>
          </cell>
          <cell r="L159">
            <v>0</v>
          </cell>
          <cell r="M159">
            <v>0</v>
          </cell>
          <cell r="O159">
            <v>0</v>
          </cell>
        </row>
        <row r="160">
          <cell r="I160">
            <v>0</v>
          </cell>
          <cell r="L160">
            <v>0</v>
          </cell>
          <cell r="M160">
            <v>0</v>
          </cell>
          <cell r="O160">
            <v>0</v>
          </cell>
        </row>
        <row r="161">
          <cell r="I161">
            <v>0</v>
          </cell>
          <cell r="L161">
            <v>0</v>
          </cell>
          <cell r="M161">
            <v>0</v>
          </cell>
          <cell r="O161">
            <v>0</v>
          </cell>
        </row>
        <row r="162">
          <cell r="I162">
            <v>0</v>
          </cell>
          <cell r="L162">
            <v>0</v>
          </cell>
          <cell r="M162">
            <v>0</v>
          </cell>
          <cell r="O162">
            <v>0</v>
          </cell>
        </row>
        <row r="163">
          <cell r="H163">
            <v>0</v>
          </cell>
          <cell r="I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rodPlan"/>
      <sheetName val="Sales"/>
      <sheetName val="CostsOPEX"/>
      <sheetName val="GA"/>
      <sheetName val="Capex "/>
      <sheetName val="PL"/>
      <sheetName val="CF"/>
      <sheetName val="BS 2"/>
      <sheetName val="ЗП_налоги"/>
      <sheetName val="Расчет ПНР"/>
      <sheetName val="Расчет НДС"/>
      <sheetName val="Баланс"/>
      <sheetName val="Фин. деят-ть "/>
      <sheetName val="BS"/>
      <sheetName val="indCF"/>
      <sheetName val="Capex"/>
      <sheetName val="Фин. деят-ть"/>
      <sheetName val="Adj"/>
      <sheetName val="Check"/>
    </sheetNames>
    <sheetDataSet>
      <sheetData sheetId="0">
        <row r="4">
          <cell r="B4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&amp;A"/>
      <sheetName val="PL"/>
      <sheetName val="BS"/>
      <sheetName val="CF"/>
      <sheetName val="Check"/>
      <sheetName val="tExport_BS"/>
      <sheetName val="tExport_PL"/>
      <sheetName val="qFact_PL"/>
      <sheetName val="qPlan_PL"/>
      <sheetName val="Содержание"/>
      <sheetName val="Заголовок"/>
      <sheetName val="перекрестка"/>
      <sheetName val="15"/>
      <sheetName val="16"/>
      <sheetName val="17.1"/>
      <sheetName val="17"/>
      <sheetName val="18.2"/>
      <sheetName val="3"/>
      <sheetName val="20.1"/>
      <sheetName val="20"/>
      <sheetName val="21.3"/>
      <sheetName val="24"/>
      <sheetName val="25"/>
      <sheetName val="27"/>
      <sheetName val="4"/>
      <sheetName val="5"/>
      <sheetName val="6"/>
      <sheetName val="P2.1"/>
      <sheetName val="P2.2"/>
    </sheetNames>
    <sheetDataSet>
      <sheetData sheetId="0" refreshError="1">
        <row r="3">
          <cell r="B3" t="str">
            <v>Группа компаний ЕСН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Макро"/>
      <sheetName val="Справочники"/>
      <sheetName val="FES"/>
      <sheetName val="основные предпосылки"/>
      <sheetName val="оборудование"/>
      <sheetName val="Контроль"/>
      <sheetName val="№14(2)"/>
      <sheetName val="2001"/>
      <sheetName val="ПФВ-0.6"/>
      <sheetName val="Donn_es"/>
      <sheetName val="Donn?es"/>
      <sheetName val="Исполнение"/>
      <sheetName val="коэфф"/>
      <sheetName val="Main"/>
      <sheetName val="lang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 нов (2)"/>
      <sheetName val="ОС нов"/>
      <sheetName val="G&amp;A "/>
      <sheetName val="Бюджет ФОТ 010707 "/>
      <sheetName val="Моб.связь"/>
      <sheetName val="Бюджет ФОТ 010807"/>
      <sheetName val="Транспортные раходы"/>
      <sheetName val="Командировочные"/>
      <sheetName val="Представительские"/>
      <sheetName val="Аренда"/>
      <sheetName val="Прочие"/>
      <sheetName val="ОСдо20"/>
      <sheetName val="Налоги"/>
      <sheetName val="% по займам"/>
      <sheetName val="CAPEX (docs)"/>
      <sheetName val="ШР "/>
      <sheetName val="з_п_ 2007"/>
      <sheetName val="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C19">
            <v>29000</v>
          </cell>
        </row>
        <row r="20">
          <cell r="C20">
            <v>35000</v>
          </cell>
        </row>
        <row r="21">
          <cell r="C21">
            <v>34000</v>
          </cell>
        </row>
        <row r="27">
          <cell r="C27">
            <v>10000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_x0018_O???"/>
      <sheetName val="НЕДЕЛИ"/>
      <sheetName val="реализация⼘6㮧疽М"/>
      <sheetName val="_x0018_O_x0000_"/>
      <sheetName val="TEHSHEET"/>
      <sheetName val="Расчё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"/>
      <sheetName val="5"/>
      <sheetName val="P2.2"/>
      <sheetName val="14б ДПН отчет"/>
      <sheetName val="16а Сводный анализ"/>
      <sheetName val="_x0018_O"/>
      <sheetName val="_x0018_O?"/>
      <sheetName val="Топливо2009"/>
      <sheetName val="2009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4,т4а"/>
      <sheetName val="REESTR_ORG"/>
      <sheetName val="Инструкция"/>
      <sheetName val="1.3 Расчет НВВ по RAB (2022)"/>
      <sheetName val="1.7 Баланс ээ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 O_x0000__x0000__x0000_"/>
      <sheetName val=" O???"/>
      <sheetName val=" O_x0000_"/>
      <sheetName val=" O"/>
      <sheetName val=" O?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共機J"/>
      <sheetName val="прил 1"/>
      <sheetName val="уф-6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тариф Бежецк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Main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8">
          <cell r="D8">
            <v>15739</v>
          </cell>
        </row>
      </sheetData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8">
          <cell r="D8">
            <v>15739</v>
          </cell>
        </row>
      </sheetData>
      <sheetData sheetId="155" refreshError="1"/>
      <sheetData sheetId="156" refreshError="1"/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 t="str">
            <v>ТЭС-1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>
            <v>0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 t="str">
            <v>ТЭС-1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>
            <v>0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>
            <v>0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 t="str">
            <v>ТЭС-1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 t="str">
            <v>ТЭС-1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 t="str">
            <v>ТЭС-1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 t="str">
            <v>ТЭС-1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2">
          <cell r="A2">
            <v>0</v>
          </cell>
        </row>
      </sheetData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 refreshError="1"/>
      <sheetData sheetId="742">
        <row r="2">
          <cell r="A2">
            <v>0</v>
          </cell>
        </row>
      </sheetData>
      <sheetData sheetId="743">
        <row r="2">
          <cell r="A2">
            <v>0</v>
          </cell>
        </row>
      </sheetData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/>
      <sheetData sheetId="949"/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НОВ ПР блок развития"/>
      <sheetName val="аренда"/>
      <sheetName val="старая формаДДС_пЛОХ_ЛОХЛкмесяц"/>
      <sheetName val="П"/>
      <sheetName val="#ССЫЛКА"/>
      <sheetName val="ЗАО_н.ит"/>
      <sheetName val="предприятия"/>
      <sheetName val="Сдача "/>
      <sheetName val="3.3.31."/>
      <sheetName val="Понедельно"/>
      <sheetName val="Итог по НПО "/>
      <sheetName val="Баланс (Ф1)"/>
      <sheetName val="1.401.2"/>
      <sheetName val="1.411.1"/>
      <sheetName val="ИнвестицииСвод"/>
      <sheetName val="1,3 новая"/>
      <sheetName val="К1_МП"/>
      <sheetName val="Спр_ мест"/>
      <sheetName val="Спр_ пласт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_Special"/>
      <sheetName val="Cargo_special_v"/>
      <sheetName val="#REF"/>
      <sheetName val="_REF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ШР 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Нива"/>
      <sheetName val="Темижбек"/>
      <sheetName val="Мелиоратор"/>
      <sheetName val="Подлесная"/>
      <sheetName val="Смета на п.ст. Нива"/>
      <sheetName val="с 10 03 2020"/>
    </sheetNames>
    <sheetDataSet>
      <sheetData sheetId="0" refreshError="1"/>
      <sheetData sheetId="1">
        <row r="101">
          <cell r="I101">
            <v>4242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  <sheetName val="personnel"/>
      <sheetName val="Контроль"/>
      <sheetName val="SMetstrait"/>
      <sheetName val="Main"/>
      <sheetName val="списки ФП"/>
      <sheetName val="коэфф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Отопление"/>
      <sheetName val="Personnel"/>
      <sheetName val="FES"/>
      <sheetName val="list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2001"/>
      <sheetName val="январь"/>
      <sheetName val="Constants"/>
      <sheetName val="NIUs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">
          <cell r="E1" t="str">
            <v>Информация не представлена!</v>
          </cell>
        </row>
      </sheetData>
      <sheetData sheetId="47" refreshError="1"/>
      <sheetData sheetId="48" refreshError="1"/>
      <sheetData sheetId="49" refreshError="1"/>
      <sheetData sheetId="50"/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Prov"/>
      <sheetName val="modList01"/>
      <sheetName val="Выбор субъекта РФ"/>
      <sheetName val="Лог обновления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  <sheetName val="расчет расходов"/>
      <sheetName val="НВВ"/>
      <sheetName val="корр ОРЕХ i-2"/>
      <sheetName val="Выпадающ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R8">
            <v>967731.46999999986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2012-2017</v>
          </cell>
        </row>
        <row r="6">
          <cell r="N6" t="str">
            <v>2013-2017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8">
          <cell r="I78">
            <v>-107326.33764483398</v>
          </cell>
        </row>
      </sheetData>
      <sheetData sheetId="27">
        <row r="59">
          <cell r="I59">
            <v>78750.3</v>
          </cell>
        </row>
      </sheetData>
      <sheetData sheetId="28" refreshError="1"/>
      <sheetData sheetId="2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  <sheetName val="RPP"/>
      <sheetName val="расчет "/>
      <sheetName val="НС_2005_АИР v1"/>
      <sheetName val="Исполнение"/>
      <sheetName val="Master Cashflows - Contractual"/>
      <sheetName val="lang"/>
      <sheetName val="оборудование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  <sheetName val="Brew rub"/>
      <sheetName val="Исполнение"/>
      <sheetName val="коэф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Алматы"/>
      <sheetName val="а Алматы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Египет"/>
      <sheetName val="А Египет"/>
      <sheetName val="ВИМ"/>
      <sheetName val="А Вим"/>
      <sheetName val="Блок6"/>
      <sheetName val="А Блок6"/>
      <sheetName val="Блок9"/>
      <sheetName val="А Блок9"/>
      <sheetName val="Лэндмарк"/>
      <sheetName val="А Лэндмарк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Групп"/>
      <sheetName val="А Групп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формаДДС_фЛОХ_ЛОХЛкмесяц03_ДАШв"/>
      <sheetName val="А В_П КОНС"/>
      <sheetName val="В_П"/>
      <sheetName val="А В_П"/>
      <sheetName val="июнь9"/>
      <sheetName val="Позиция"/>
    </sheetNames>
    <sheetDataSet>
      <sheetData sheetId="0" refreshError="1"/>
      <sheetData sheetId="1"/>
      <sheetData sheetId="2">
        <row r="7">
          <cell r="B7" t="str">
            <v>___________</v>
          </cell>
        </row>
      </sheetData>
      <sheetData sheetId="3"/>
      <sheetData sheetId="4"/>
      <sheetData sheetId="5"/>
      <sheetData sheetId="6"/>
      <sheetData sheetId="7" refreshError="1">
        <row r="3">
          <cell r="B3" t="str">
            <v xml:space="preserve">Бюджет движения денежных средств </v>
          </cell>
          <cell r="I3" t="str">
            <v xml:space="preserve">Приложение № </v>
          </cell>
        </row>
        <row r="4">
          <cell r="I4" t="str">
            <v xml:space="preserve">К  Приказу  № </v>
          </cell>
          <cell r="K4" t="str">
            <v>____</v>
          </cell>
        </row>
        <row r="5">
          <cell r="B5" t="str">
            <v>ГК ЛУКОЙЛ Оверсиз Холдинг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A9" t="str">
            <v>Код</v>
          </cell>
          <cell r="B9" t="str">
            <v>Название статьи</v>
          </cell>
          <cell r="C9" t="str">
            <v>ПЛАН</v>
          </cell>
          <cell r="L9" t="str">
            <v>ФАКТ</v>
          </cell>
          <cell r="U9" t="str">
            <v>Отклонение</v>
          </cell>
          <cell r="AD9" t="str">
            <v>% Исполнения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  <cell r="N10" t="str">
            <v>Авансы</v>
          </cell>
          <cell r="O10" t="str">
            <v xml:space="preserve">ИТОГО </v>
          </cell>
          <cell r="P10" t="str">
            <v>Внешние контрагенты</v>
          </cell>
          <cell r="Q10" t="str">
            <v>Внутр. оборот по ____</v>
          </cell>
          <cell r="R10" t="str">
            <v>ВО по ЛОХЛ</v>
          </cell>
          <cell r="S10" t="str">
            <v>ВО по ЛУКОЙЛ</v>
          </cell>
          <cell r="T10" t="str">
            <v>Итого без ВО по ЛОХЛ</v>
          </cell>
          <cell r="U10" t="str">
            <v>Погашение задолженности</v>
          </cell>
          <cell r="V10" t="str">
            <v>Текущие обязательства</v>
          </cell>
          <cell r="W10" t="str">
            <v>Авансы</v>
          </cell>
          <cell r="X10" t="str">
            <v xml:space="preserve">ИТОГО </v>
          </cell>
          <cell r="Y10" t="str">
            <v>Внешние контрагенты</v>
          </cell>
          <cell r="Z10" t="str">
            <v>Внутр. оборот по ____</v>
          </cell>
          <cell r="AA10" t="str">
            <v>Внутр. оборот по ЛУКОЙЛ Оверсиз Холд. Лтд</v>
          </cell>
          <cell r="AB10" t="str">
            <v>Внутренний оборот по ЛУКОЙЛ</v>
          </cell>
          <cell r="AC10" t="str">
            <v>Итого без ВО по ЛОХЛ</v>
          </cell>
          <cell r="AD10" t="str">
            <v>Погашение задолженности</v>
          </cell>
          <cell r="AE10" t="str">
            <v>Текущие обязательства</v>
          </cell>
          <cell r="AF10" t="str">
            <v>Авансы</v>
          </cell>
          <cell r="AG10" t="str">
            <v xml:space="preserve">ИТОГО </v>
          </cell>
          <cell r="AH10" t="str">
            <v>Внешние контрагенты</v>
          </cell>
          <cell r="AI10" t="str">
            <v>Внутр. оборот по ____</v>
          </cell>
          <cell r="AJ10" t="str">
            <v>Внутр. оборот по ЛУКОЙЛ Оверсиз Холд. Лтд</v>
          </cell>
          <cell r="AK10" t="str">
            <v>Внутренний оборот по ЛУКОЙЛ</v>
          </cell>
          <cell r="AL10" t="str">
            <v>Итого без ВО по ЛОХЛ</v>
          </cell>
        </row>
        <row r="13">
          <cell r="B13" t="str">
            <v>Денежные средства на начало периода</v>
          </cell>
          <cell r="C13">
            <v>0</v>
          </cell>
          <cell r="F13">
            <v>0</v>
          </cell>
          <cell r="K13">
            <v>0</v>
          </cell>
          <cell r="L13">
            <v>0</v>
          </cell>
          <cell r="O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>-</v>
          </cell>
        </row>
        <row r="14">
          <cell r="A14" t="str">
            <v>CF10000000</v>
          </cell>
          <cell r="B14" t="str">
            <v>Поступления</v>
          </cell>
        </row>
        <row r="15">
          <cell r="A15" t="str">
            <v>CF110000000</v>
          </cell>
          <cell r="B15" t="str">
            <v>Поступления от операционной деятельности</v>
          </cell>
        </row>
        <row r="16">
          <cell r="A16" t="str">
            <v>CF110100000</v>
          </cell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</row>
        <row r="17">
          <cell r="A17" t="str">
            <v>CF110101000</v>
          </cell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</row>
        <row r="18">
          <cell r="A18" t="str">
            <v>CF110101010</v>
          </cell>
          <cell r="B18" t="str">
            <v>Экспорт</v>
          </cell>
          <cell r="F18">
            <v>0</v>
          </cell>
          <cell r="K18">
            <v>0</v>
          </cell>
          <cell r="O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</row>
        <row r="19">
          <cell r="A19" t="str">
            <v>CF110101020</v>
          </cell>
          <cell r="B19" t="str">
            <v>Ближнее зарубежье</v>
          </cell>
          <cell r="F19">
            <v>0</v>
          </cell>
          <cell r="K19">
            <v>0</v>
          </cell>
          <cell r="O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</row>
        <row r="20">
          <cell r="A20" t="str">
            <v>CF110101030</v>
          </cell>
          <cell r="B20" t="str">
            <v>РФ</v>
          </cell>
          <cell r="F20">
            <v>0</v>
          </cell>
          <cell r="K20">
            <v>0</v>
          </cell>
          <cell r="O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</row>
        <row r="21">
          <cell r="A21" t="str">
            <v>CF110102000</v>
          </cell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</row>
        <row r="22">
          <cell r="A22" t="str">
            <v>CF110102010</v>
          </cell>
          <cell r="B22" t="str">
            <v>Экспорт</v>
          </cell>
          <cell r="F22">
            <v>0</v>
          </cell>
          <cell r="K22">
            <v>0</v>
          </cell>
          <cell r="O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 t="str">
            <v>-</v>
          </cell>
        </row>
        <row r="23">
          <cell r="A23" t="str">
            <v>CF110102020</v>
          </cell>
          <cell r="B23" t="str">
            <v>Ближнее зарубежье</v>
          </cell>
          <cell r="F23">
            <v>0</v>
          </cell>
          <cell r="K23">
            <v>0</v>
          </cell>
          <cell r="O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 t="str">
            <v>-</v>
          </cell>
        </row>
        <row r="24">
          <cell r="A24" t="str">
            <v>CF110102030</v>
          </cell>
          <cell r="B24" t="str">
            <v>РФ</v>
          </cell>
          <cell r="F24">
            <v>0</v>
          </cell>
          <cell r="K24">
            <v>0</v>
          </cell>
          <cell r="O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-</v>
          </cell>
        </row>
        <row r="25">
          <cell r="A25" t="str">
            <v>CF110103000</v>
          </cell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-</v>
          </cell>
        </row>
        <row r="26">
          <cell r="A26" t="str">
            <v>CF110103010</v>
          </cell>
          <cell r="B26" t="str">
            <v>Экспорт</v>
          </cell>
          <cell r="F26">
            <v>0</v>
          </cell>
          <cell r="K26">
            <v>0</v>
          </cell>
          <cell r="O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</row>
        <row r="27">
          <cell r="A27" t="str">
            <v>CF110103020</v>
          </cell>
          <cell r="B27" t="str">
            <v>Ближнее зарубежье</v>
          </cell>
          <cell r="F27">
            <v>0</v>
          </cell>
          <cell r="K27">
            <v>0</v>
          </cell>
          <cell r="O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</row>
        <row r="28">
          <cell r="A28" t="str">
            <v>CF110103030</v>
          </cell>
          <cell r="B28" t="str">
            <v>РФ, опт.</v>
          </cell>
          <cell r="F28">
            <v>0</v>
          </cell>
          <cell r="K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</row>
        <row r="29">
          <cell r="A29" t="str">
            <v>CF110103040</v>
          </cell>
          <cell r="B29" t="str">
            <v>РФ, АЗС</v>
          </cell>
          <cell r="F29">
            <v>0</v>
          </cell>
          <cell r="K29">
            <v>0</v>
          </cell>
          <cell r="O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 t="str">
            <v>-</v>
          </cell>
        </row>
        <row r="30">
          <cell r="A30" t="str">
            <v>CF110104500</v>
          </cell>
          <cell r="B30" t="str">
            <v>Продажа оборудования</v>
          </cell>
          <cell r="F30">
            <v>0</v>
          </cell>
          <cell r="K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-</v>
          </cell>
        </row>
        <row r="31">
          <cell r="A31" t="str">
            <v>CF110104600</v>
          </cell>
          <cell r="B31" t="str">
            <v>Продажa прочих товаров</v>
          </cell>
          <cell r="F31">
            <v>0</v>
          </cell>
          <cell r="K31">
            <v>0</v>
          </cell>
          <cell r="O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-</v>
          </cell>
        </row>
        <row r="32">
          <cell r="A32" t="str">
            <v>CF110104000</v>
          </cell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</row>
        <row r="33">
          <cell r="A33" t="str">
            <v>CF110104010</v>
          </cell>
          <cell r="B33" t="str">
            <v>Внутрикорпоративные услуги</v>
          </cell>
          <cell r="F33">
            <v>0</v>
          </cell>
          <cell r="K33">
            <v>0</v>
          </cell>
          <cell r="O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-</v>
          </cell>
        </row>
        <row r="34">
          <cell r="A34" t="str">
            <v>CF110104020</v>
          </cell>
          <cell r="B34" t="str">
            <v>По предоставлению персонала</v>
          </cell>
          <cell r="F34">
            <v>0</v>
          </cell>
          <cell r="K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-</v>
          </cell>
        </row>
        <row r="35">
          <cell r="A35" t="str">
            <v>CF110104030</v>
          </cell>
          <cell r="B35" t="str">
            <v>По транспортировке нефти/газа</v>
          </cell>
          <cell r="F35">
            <v>0</v>
          </cell>
          <cell r="K35">
            <v>0</v>
          </cell>
          <cell r="O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 t="str">
            <v>-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-</v>
          </cell>
        </row>
        <row r="36">
          <cell r="A36" t="str">
            <v>CF110104040</v>
          </cell>
          <cell r="B36" t="str">
            <v>Прочие</v>
          </cell>
          <cell r="F36">
            <v>0</v>
          </cell>
          <cell r="K36">
            <v>0</v>
          </cell>
          <cell r="O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</row>
        <row r="37">
          <cell r="A37" t="str">
            <v>CF110105000</v>
          </cell>
          <cell r="B37" t="str">
            <v>Операторская деятельность</v>
          </cell>
          <cell r="F37">
            <v>0</v>
          </cell>
          <cell r="K37">
            <v>0</v>
          </cell>
          <cell r="O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-</v>
          </cell>
        </row>
        <row r="38">
          <cell r="A38" t="str">
            <v>CF110106000</v>
          </cell>
          <cell r="B38" t="str">
            <v>Внереализационные доходы</v>
          </cell>
          <cell r="F38">
            <v>0</v>
          </cell>
          <cell r="K38">
            <v>0</v>
          </cell>
          <cell r="O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-</v>
          </cell>
        </row>
        <row r="39">
          <cell r="A39" t="str">
            <v>CF110107000</v>
          </cell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 t="str">
            <v>-</v>
          </cell>
          <cell r="AI39" t="str">
            <v>-</v>
          </cell>
          <cell r="AJ39" t="str">
            <v>-</v>
          </cell>
          <cell r="AK39" t="str">
            <v>-</v>
          </cell>
          <cell r="AL39" t="str">
            <v>-</v>
          </cell>
        </row>
        <row r="40">
          <cell r="A40" t="str">
            <v>CF110107010</v>
          </cell>
          <cell r="B40" t="str">
            <v xml:space="preserve"> - Соц. сфера</v>
          </cell>
          <cell r="F40">
            <v>0</v>
          </cell>
          <cell r="K40">
            <v>0</v>
          </cell>
          <cell r="O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</row>
        <row r="41">
          <cell r="A41" t="str">
            <v>CF110107020</v>
          </cell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  <cell r="O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>-</v>
          </cell>
          <cell r="AE41" t="str">
            <v>-</v>
          </cell>
          <cell r="AF41" t="str">
            <v>-</v>
          </cell>
          <cell r="AG41" t="str">
            <v>-</v>
          </cell>
          <cell r="AH41" t="str">
            <v>-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-</v>
          </cell>
        </row>
        <row r="42">
          <cell r="A42" t="str">
            <v>CF110107030</v>
          </cell>
          <cell r="B42" t="str">
            <v xml:space="preserve"> - Сдача имущества в аренду</v>
          </cell>
          <cell r="F42">
            <v>0</v>
          </cell>
          <cell r="K42">
            <v>0</v>
          </cell>
          <cell r="O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 t="str">
            <v>-</v>
          </cell>
          <cell r="AK42" t="str">
            <v>-</v>
          </cell>
          <cell r="AL42" t="str">
            <v>-</v>
          </cell>
        </row>
        <row r="43">
          <cell r="A43" t="str">
            <v>CF110107040</v>
          </cell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  <cell r="O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-</v>
          </cell>
          <cell r="AE43" t="str">
            <v>-</v>
          </cell>
          <cell r="AF43" t="str">
            <v>-</v>
          </cell>
          <cell r="AG43" t="str">
            <v>-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-</v>
          </cell>
        </row>
        <row r="44">
          <cell r="A44" t="str">
            <v>CF110107050</v>
          </cell>
          <cell r="B44" t="str">
            <v xml:space="preserve"> - Прочие</v>
          </cell>
          <cell r="F44">
            <v>0</v>
          </cell>
          <cell r="K44">
            <v>0</v>
          </cell>
          <cell r="O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 t="str">
            <v>-</v>
          </cell>
          <cell r="AK44" t="str">
            <v>-</v>
          </cell>
          <cell r="AL44" t="str">
            <v>-</v>
          </cell>
        </row>
        <row r="45">
          <cell r="A45" t="str">
            <v>CF110200000</v>
          </cell>
          <cell r="B45" t="str">
            <v>Акцизы</v>
          </cell>
          <cell r="F45">
            <v>0</v>
          </cell>
          <cell r="K45">
            <v>0</v>
          </cell>
          <cell r="O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</row>
        <row r="46">
          <cell r="A46" t="str">
            <v>CF110300000</v>
          </cell>
          <cell r="B46" t="str">
            <v>НДС</v>
          </cell>
          <cell r="F46">
            <v>0</v>
          </cell>
          <cell r="K46">
            <v>0</v>
          </cell>
          <cell r="O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 t="str">
            <v>-</v>
          </cell>
          <cell r="AE46" t="str">
            <v>-</v>
          </cell>
          <cell r="AF46" t="str">
            <v>-</v>
          </cell>
          <cell r="AG46" t="str">
            <v>-</v>
          </cell>
          <cell r="AH46" t="str">
            <v>-</v>
          </cell>
          <cell r="AI46" t="str">
            <v>-</v>
          </cell>
          <cell r="AJ46" t="str">
            <v>-</v>
          </cell>
          <cell r="AK46" t="str">
            <v>-</v>
          </cell>
          <cell r="AL46" t="str">
            <v>-</v>
          </cell>
        </row>
        <row r="47">
          <cell r="B47" t="str">
            <v>Итого поступлений от операционной деятельности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-</v>
          </cell>
          <cell r="AE47" t="str">
            <v>-</v>
          </cell>
          <cell r="AF47" t="str">
            <v>-</v>
          </cell>
          <cell r="AG47" t="str">
            <v>-</v>
          </cell>
          <cell r="AH47" t="str">
            <v>-</v>
          </cell>
          <cell r="AI47" t="str">
            <v>-</v>
          </cell>
          <cell r="AJ47" t="str">
            <v>-</v>
          </cell>
          <cell r="AK47" t="str">
            <v>-</v>
          </cell>
          <cell r="AL47" t="str">
            <v>-</v>
          </cell>
        </row>
        <row r="49">
          <cell r="A49" t="str">
            <v>CF120000000</v>
          </cell>
          <cell r="B49" t="str">
            <v>Поступления от финансовой деятельности</v>
          </cell>
        </row>
        <row r="50">
          <cell r="A50" t="str">
            <v>CF120100000</v>
          </cell>
          <cell r="B50" t="str">
            <v>Возвраты краткосрочных кредитов сторонними организациями</v>
          </cell>
          <cell r="F50">
            <v>0</v>
          </cell>
          <cell r="K50">
            <v>0</v>
          </cell>
          <cell r="O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-</v>
          </cell>
          <cell r="AE50" t="str">
            <v>-</v>
          </cell>
          <cell r="AF50" t="str">
            <v>-</v>
          </cell>
          <cell r="AG50" t="str">
            <v>-</v>
          </cell>
          <cell r="AH50" t="str">
            <v>-</v>
          </cell>
          <cell r="AI50" t="str">
            <v>-</v>
          </cell>
          <cell r="AJ50" t="str">
            <v>-</v>
          </cell>
          <cell r="AK50" t="str">
            <v>-</v>
          </cell>
          <cell r="AL50" t="str">
            <v>-</v>
          </cell>
        </row>
        <row r="51">
          <cell r="A51" t="str">
            <v>CF120200000</v>
          </cell>
          <cell r="B51" t="str">
            <v>Возвраты долгосрочных кредитов сторонними организациями</v>
          </cell>
          <cell r="F51">
            <v>0</v>
          </cell>
          <cell r="K51">
            <v>0</v>
          </cell>
          <cell r="M51">
            <v>0</v>
          </cell>
          <cell r="O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-</v>
          </cell>
          <cell r="AE51" t="str">
            <v>-</v>
          </cell>
          <cell r="AF51" t="str">
            <v>-</v>
          </cell>
          <cell r="AG51" t="str">
            <v>-</v>
          </cell>
          <cell r="AH51" t="str">
            <v>-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-</v>
          </cell>
        </row>
        <row r="52">
          <cell r="A52" t="str">
            <v>CF120300000</v>
          </cell>
          <cell r="B52" t="str">
            <v>Полученные краткосрочные кредиты</v>
          </cell>
          <cell r="F52">
            <v>0</v>
          </cell>
          <cell r="K52">
            <v>0</v>
          </cell>
          <cell r="O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-</v>
          </cell>
          <cell r="AE52" t="str">
            <v>-</v>
          </cell>
          <cell r="AF52" t="str">
            <v>-</v>
          </cell>
          <cell r="AG52" t="str">
            <v>-</v>
          </cell>
          <cell r="AH52" t="str">
            <v>-</v>
          </cell>
          <cell r="AI52" t="str">
            <v>-</v>
          </cell>
          <cell r="AJ52" t="str">
            <v>-</v>
          </cell>
          <cell r="AK52" t="str">
            <v>-</v>
          </cell>
          <cell r="AL52" t="str">
            <v>-</v>
          </cell>
        </row>
        <row r="53">
          <cell r="A53" t="str">
            <v>CF120400000</v>
          </cell>
          <cell r="B53" t="str">
            <v>Полученные долгосрочные кредиты</v>
          </cell>
          <cell r="F53">
            <v>0</v>
          </cell>
          <cell r="K53">
            <v>0</v>
          </cell>
          <cell r="O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</row>
        <row r="54">
          <cell r="A54" t="str">
            <v>CF120500000</v>
          </cell>
          <cell r="B54" t="str">
            <v>Проценты по выданным кредитам</v>
          </cell>
          <cell r="F54">
            <v>0</v>
          </cell>
          <cell r="K54">
            <v>0</v>
          </cell>
          <cell r="O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>-</v>
          </cell>
          <cell r="AE54" t="str">
            <v>-</v>
          </cell>
          <cell r="AF54" t="str">
            <v>-</v>
          </cell>
          <cell r="AG54" t="str">
            <v>-</v>
          </cell>
          <cell r="AH54" t="str">
            <v>-</v>
          </cell>
          <cell r="AI54" t="str">
            <v>-</v>
          </cell>
          <cell r="AJ54" t="str">
            <v>-</v>
          </cell>
          <cell r="AK54" t="str">
            <v>-</v>
          </cell>
          <cell r="AL54" t="str">
            <v>-</v>
          </cell>
        </row>
        <row r="55">
          <cell r="A55" t="str">
            <v>CF120600000</v>
          </cell>
          <cell r="B55" t="str">
            <v>Дивиденды</v>
          </cell>
          <cell r="F55">
            <v>0</v>
          </cell>
          <cell r="K55">
            <v>0</v>
          </cell>
          <cell r="O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-</v>
          </cell>
          <cell r="AE55" t="str">
            <v>-</v>
          </cell>
          <cell r="AF55" t="str">
            <v>-</v>
          </cell>
          <cell r="AG55" t="str">
            <v>-</v>
          </cell>
          <cell r="AH55" t="str">
            <v>-</v>
          </cell>
          <cell r="AI55" t="str">
            <v>-</v>
          </cell>
          <cell r="AJ55" t="str">
            <v>-</v>
          </cell>
          <cell r="AK55" t="str">
            <v>-</v>
          </cell>
          <cell r="AL55" t="str">
            <v>-</v>
          </cell>
        </row>
        <row r="56">
          <cell r="A56" t="str">
            <v>CF120700000</v>
          </cell>
          <cell r="B56" t="str">
            <v>Размещение долгосрочных долговых обязательств</v>
          </cell>
          <cell r="F56">
            <v>0</v>
          </cell>
          <cell r="K56">
            <v>0</v>
          </cell>
          <cell r="O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>-</v>
          </cell>
          <cell r="AE56" t="str">
            <v>-</v>
          </cell>
          <cell r="AF56" t="str">
            <v>-</v>
          </cell>
          <cell r="AG56" t="str">
            <v>-</v>
          </cell>
          <cell r="AH56" t="str">
            <v>-</v>
          </cell>
          <cell r="AI56" t="str">
            <v>-</v>
          </cell>
          <cell r="AJ56" t="str">
            <v>-</v>
          </cell>
          <cell r="AK56" t="str">
            <v>-</v>
          </cell>
          <cell r="AL56" t="str">
            <v>-</v>
          </cell>
        </row>
        <row r="57">
          <cell r="A57" t="str">
            <v>CF120800000</v>
          </cell>
          <cell r="B57" t="str">
            <v>Размещение акций</v>
          </cell>
          <cell r="F57">
            <v>0</v>
          </cell>
          <cell r="K57">
            <v>0</v>
          </cell>
          <cell r="O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-</v>
          </cell>
          <cell r="AE57" t="str">
            <v>-</v>
          </cell>
          <cell r="AF57" t="str">
            <v>-</v>
          </cell>
          <cell r="AG57" t="str">
            <v>-</v>
          </cell>
          <cell r="AH57" t="str">
            <v>-</v>
          </cell>
          <cell r="AI57" t="str">
            <v>-</v>
          </cell>
          <cell r="AJ57" t="str">
            <v>-</v>
          </cell>
          <cell r="AK57" t="str">
            <v>-</v>
          </cell>
          <cell r="AL57" t="str">
            <v>-</v>
          </cell>
        </row>
        <row r="58">
          <cell r="A58" t="str">
            <v>CF120900000</v>
          </cell>
          <cell r="B58" t="str">
            <v>Краткосрочные операции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>-</v>
          </cell>
          <cell r="AE58" t="str">
            <v>-</v>
          </cell>
          <cell r="AF58" t="str">
            <v>-</v>
          </cell>
          <cell r="AG58" t="str">
            <v>-</v>
          </cell>
          <cell r="AH58" t="str">
            <v>-</v>
          </cell>
          <cell r="AI58" t="str">
            <v>-</v>
          </cell>
          <cell r="AJ58" t="str">
            <v>-</v>
          </cell>
          <cell r="AK58" t="str">
            <v>-</v>
          </cell>
          <cell r="AL58" t="str">
            <v>-</v>
          </cell>
        </row>
        <row r="59">
          <cell r="A59" t="str">
            <v>CF120901000</v>
          </cell>
          <cell r="B59" t="str">
            <v xml:space="preserve"> - с ценными бумагами</v>
          </cell>
          <cell r="F59">
            <v>0</v>
          </cell>
          <cell r="K59">
            <v>0</v>
          </cell>
          <cell r="O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-</v>
          </cell>
          <cell r="AE59" t="str">
            <v>-</v>
          </cell>
          <cell r="AF59" t="str">
            <v>-</v>
          </cell>
          <cell r="AG59" t="str">
            <v>-</v>
          </cell>
          <cell r="AH59" t="str">
            <v>-</v>
          </cell>
          <cell r="AI59" t="str">
            <v>-</v>
          </cell>
          <cell r="AJ59" t="str">
            <v>-</v>
          </cell>
          <cell r="AK59" t="str">
            <v>-</v>
          </cell>
          <cell r="AL59" t="str">
            <v>-</v>
          </cell>
        </row>
        <row r="60">
          <cell r="A60" t="str">
            <v>CF120902000</v>
          </cell>
          <cell r="B60" t="str">
            <v xml:space="preserve"> - с продажей иностранной валюты</v>
          </cell>
          <cell r="F60">
            <v>0</v>
          </cell>
          <cell r="K60">
            <v>0</v>
          </cell>
          <cell r="O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</row>
        <row r="61">
          <cell r="A61" t="str">
            <v>CF120903000</v>
          </cell>
          <cell r="B61" t="str">
            <v xml:space="preserve"> - прочие</v>
          </cell>
          <cell r="F61">
            <v>0</v>
          </cell>
          <cell r="K61">
            <v>0</v>
          </cell>
          <cell r="O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</row>
        <row r="62">
          <cell r="B62" t="str">
            <v>Итого поступлений от финансовой деятельности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-</v>
          </cell>
          <cell r="AE62" t="str">
            <v>-</v>
          </cell>
          <cell r="AF62" t="str">
            <v>-</v>
          </cell>
          <cell r="AG62" t="str">
            <v>-</v>
          </cell>
          <cell r="AH62" t="str">
            <v>-</v>
          </cell>
          <cell r="AI62" t="str">
            <v>-</v>
          </cell>
          <cell r="AJ62" t="str">
            <v>-</v>
          </cell>
          <cell r="AK62" t="str">
            <v>-</v>
          </cell>
          <cell r="AL62" t="str">
            <v>-</v>
          </cell>
        </row>
        <row r="64">
          <cell r="A64" t="str">
            <v>CF130000000</v>
          </cell>
          <cell r="B64" t="str">
            <v>Поступления от инвестиционной деятельности</v>
          </cell>
          <cell r="K64">
            <v>0</v>
          </cell>
          <cell r="T64">
            <v>0</v>
          </cell>
          <cell r="AC64">
            <v>0</v>
          </cell>
          <cell r="AD64" t="str">
            <v>-</v>
          </cell>
          <cell r="AE64" t="str">
            <v>-</v>
          </cell>
          <cell r="AF64" t="str">
            <v>-</v>
          </cell>
          <cell r="AG64" t="str">
            <v>-</v>
          </cell>
          <cell r="AH64" t="str">
            <v>-</v>
          </cell>
          <cell r="AI64" t="str">
            <v>-</v>
          </cell>
          <cell r="AJ64" t="str">
            <v>-</v>
          </cell>
          <cell r="AK64" t="str">
            <v>-</v>
          </cell>
          <cell r="AL64" t="str">
            <v>-</v>
          </cell>
        </row>
        <row r="65">
          <cell r="A65" t="str">
            <v>CF130100000</v>
          </cell>
          <cell r="B65" t="str">
            <v>Финансирование в рамках инвестиционных программ</v>
          </cell>
          <cell r="F65">
            <v>0</v>
          </cell>
          <cell r="K65">
            <v>0</v>
          </cell>
          <cell r="O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</row>
        <row r="66">
          <cell r="A66" t="str">
            <v>CF130200000</v>
          </cell>
          <cell r="B66" t="str">
            <v>Возврат средств НИОКР</v>
          </cell>
          <cell r="F66">
            <v>0</v>
          </cell>
          <cell r="K66">
            <v>0</v>
          </cell>
          <cell r="O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-</v>
          </cell>
          <cell r="AE66" t="str">
            <v>-</v>
          </cell>
          <cell r="AF66" t="str">
            <v>-</v>
          </cell>
          <cell r="AG66" t="str">
            <v>-</v>
          </cell>
          <cell r="AH66" t="str">
            <v>-</v>
          </cell>
          <cell r="AI66" t="str">
            <v>-</v>
          </cell>
          <cell r="AJ66" t="str">
            <v>-</v>
          </cell>
          <cell r="AK66" t="str">
            <v>-</v>
          </cell>
          <cell r="AL66" t="str">
            <v>-</v>
          </cell>
        </row>
        <row r="67">
          <cell r="A67" t="str">
            <v>CF130300000</v>
          </cell>
          <cell r="B67" t="str">
            <v>Возврат средств ВМСБ</v>
          </cell>
          <cell r="F67">
            <v>0</v>
          </cell>
          <cell r="K67">
            <v>0</v>
          </cell>
          <cell r="O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</row>
        <row r="68">
          <cell r="A68" t="str">
            <v>CF130400000</v>
          </cell>
          <cell r="B68" t="str">
            <v>Поступления от реализации долгосрочных активов</v>
          </cell>
          <cell r="F68">
            <v>0</v>
          </cell>
          <cell r="K68">
            <v>0</v>
          </cell>
          <cell r="O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-</v>
          </cell>
          <cell r="AE68" t="str">
            <v>-</v>
          </cell>
          <cell r="AF68" t="str">
            <v>-</v>
          </cell>
          <cell r="AG68" t="str">
            <v>-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-</v>
          </cell>
        </row>
        <row r="69">
          <cell r="A69" t="str">
            <v>CF130500000</v>
          </cell>
          <cell r="B69" t="str">
            <v>Поступления от продажи компаний</v>
          </cell>
          <cell r="F69">
            <v>0</v>
          </cell>
          <cell r="K69">
            <v>0</v>
          </cell>
          <cell r="O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-</v>
          </cell>
        </row>
        <row r="70">
          <cell r="A70" t="str">
            <v>CF130600000</v>
          </cell>
          <cell r="B70" t="str">
            <v>НДС</v>
          </cell>
          <cell r="F70">
            <v>0</v>
          </cell>
          <cell r="K70">
            <v>0</v>
          </cell>
          <cell r="O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-</v>
          </cell>
          <cell r="AE70" t="str">
            <v>-</v>
          </cell>
          <cell r="AF70" t="str">
            <v>-</v>
          </cell>
          <cell r="AG70" t="str">
            <v>-</v>
          </cell>
          <cell r="AH70" t="str">
            <v>-</v>
          </cell>
          <cell r="AI70" t="str">
            <v>-</v>
          </cell>
          <cell r="AJ70" t="str">
            <v>-</v>
          </cell>
          <cell r="AK70" t="str">
            <v>-</v>
          </cell>
          <cell r="AL70" t="str">
            <v>-</v>
          </cell>
        </row>
        <row r="71">
          <cell r="B71" t="str">
            <v>Итого поступлений от инвестиционной деятельности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-</v>
          </cell>
          <cell r="AE71" t="str">
            <v>-</v>
          </cell>
          <cell r="AF71" t="str">
            <v>-</v>
          </cell>
          <cell r="AG71" t="str">
            <v>-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-</v>
          </cell>
        </row>
        <row r="72">
          <cell r="B72" t="str">
            <v>ИТОГО ПОСТУПЛЕНИЙ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-</v>
          </cell>
          <cell r="AE72" t="str">
            <v>-</v>
          </cell>
          <cell r="AF72" t="str">
            <v>-</v>
          </cell>
          <cell r="AG72" t="str">
            <v>-</v>
          </cell>
          <cell r="AH72" t="str">
            <v>-</v>
          </cell>
          <cell r="AI72" t="str">
            <v>-</v>
          </cell>
          <cell r="AJ72" t="str">
            <v>-</v>
          </cell>
          <cell r="AK72" t="str">
            <v>-</v>
          </cell>
          <cell r="AL72" t="str">
            <v>-</v>
          </cell>
        </row>
        <row r="74">
          <cell r="A74" t="str">
            <v>CF200000000</v>
          </cell>
          <cell r="B74" t="str">
            <v>Платежи</v>
          </cell>
        </row>
        <row r="76">
          <cell r="A76" t="str">
            <v>CF210000000</v>
          </cell>
          <cell r="B76" t="str">
            <v>Платежи по операционной деятельности</v>
          </cell>
        </row>
        <row r="77">
          <cell r="A77" t="str">
            <v>CF210100000</v>
          </cell>
          <cell r="B77" t="str">
            <v>Затраты на производство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 t="str">
            <v>-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-</v>
          </cell>
        </row>
        <row r="78">
          <cell r="A78" t="str">
            <v>CF210101000</v>
          </cell>
          <cell r="B78" t="str">
            <v>Добыча нефти и газа</v>
          </cell>
          <cell r="F78">
            <v>0</v>
          </cell>
          <cell r="K78">
            <v>0</v>
          </cell>
          <cell r="O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</row>
        <row r="79">
          <cell r="A79" t="str">
            <v>CF210102000</v>
          </cell>
          <cell r="B79" t="str">
            <v>Геологоразведочные работы</v>
          </cell>
          <cell r="F79">
            <v>0</v>
          </cell>
          <cell r="K79">
            <v>0</v>
          </cell>
          <cell r="O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-</v>
          </cell>
          <cell r="AE79" t="str">
            <v>-</v>
          </cell>
          <cell r="AF79" t="str">
            <v>-</v>
          </cell>
          <cell r="AG79" t="str">
            <v>-</v>
          </cell>
          <cell r="AH79" t="str">
            <v>-</v>
          </cell>
          <cell r="AI79" t="str">
            <v>-</v>
          </cell>
          <cell r="AJ79" t="str">
            <v>-</v>
          </cell>
          <cell r="AK79" t="str">
            <v>-</v>
          </cell>
          <cell r="AL79" t="str">
            <v>-</v>
          </cell>
        </row>
        <row r="80">
          <cell r="A80" t="str">
            <v>CF210200000</v>
          </cell>
          <cell r="B80" t="str">
            <v>Закупка товаров для перепродажи - всего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-</v>
          </cell>
          <cell r="AE80" t="str">
            <v>-</v>
          </cell>
          <cell r="AF80" t="str">
            <v>-</v>
          </cell>
          <cell r="AG80" t="str">
            <v>-</v>
          </cell>
          <cell r="AH80" t="str">
            <v>-</v>
          </cell>
          <cell r="AI80" t="str">
            <v>-</v>
          </cell>
          <cell r="AJ80" t="str">
            <v>-</v>
          </cell>
          <cell r="AK80" t="str">
            <v>-</v>
          </cell>
          <cell r="AL80" t="str">
            <v>-</v>
          </cell>
        </row>
        <row r="81">
          <cell r="A81" t="str">
            <v>CF210201000</v>
          </cell>
          <cell r="B81" t="str">
            <v>Нефть</v>
          </cell>
          <cell r="F81">
            <v>0</v>
          </cell>
          <cell r="K81">
            <v>0</v>
          </cell>
          <cell r="O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-</v>
          </cell>
          <cell r="AE81" t="str">
            <v>-</v>
          </cell>
          <cell r="AF81" t="str">
            <v>-</v>
          </cell>
          <cell r="AG81" t="str">
            <v>-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</row>
        <row r="82">
          <cell r="A82" t="str">
            <v>CF210202000</v>
          </cell>
          <cell r="B82" t="str">
            <v>Нефтепродукты</v>
          </cell>
          <cell r="F82">
            <v>0</v>
          </cell>
          <cell r="K82">
            <v>0</v>
          </cell>
          <cell r="O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-</v>
          </cell>
          <cell r="AE82" t="str">
            <v>-</v>
          </cell>
          <cell r="AF82" t="str">
            <v>-</v>
          </cell>
          <cell r="AG82" t="str">
            <v>-</v>
          </cell>
          <cell r="AH82" t="str">
            <v>-</v>
          </cell>
          <cell r="AI82" t="str">
            <v>-</v>
          </cell>
          <cell r="AJ82" t="str">
            <v>-</v>
          </cell>
          <cell r="AK82" t="str">
            <v>-</v>
          </cell>
          <cell r="AL82" t="str">
            <v>-</v>
          </cell>
        </row>
        <row r="83">
          <cell r="A83" t="str">
            <v>CF210203000</v>
          </cell>
          <cell r="B83" t="str">
            <v>Оборудование</v>
          </cell>
          <cell r="F83">
            <v>0</v>
          </cell>
          <cell r="K83">
            <v>0</v>
          </cell>
          <cell r="O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</row>
        <row r="84">
          <cell r="A84" t="str">
            <v>CF210204000</v>
          </cell>
          <cell r="B84" t="str">
            <v>Прочие</v>
          </cell>
          <cell r="F84">
            <v>0</v>
          </cell>
          <cell r="K84">
            <v>0</v>
          </cell>
          <cell r="O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-</v>
          </cell>
          <cell r="AE84" t="str">
            <v>-</v>
          </cell>
          <cell r="AF84" t="str">
            <v>-</v>
          </cell>
          <cell r="AG84" t="str">
            <v>-</v>
          </cell>
          <cell r="AH84" t="str">
            <v>-</v>
          </cell>
          <cell r="AI84" t="str">
            <v>-</v>
          </cell>
          <cell r="AJ84" t="str">
            <v>-</v>
          </cell>
          <cell r="AK84" t="str">
            <v>-</v>
          </cell>
          <cell r="AL84" t="str">
            <v>-</v>
          </cell>
        </row>
        <row r="85">
          <cell r="A85" t="str">
            <v>CF210300000</v>
          </cell>
          <cell r="B85" t="str">
            <v>Прочие прямые затраты по торговой деятельности</v>
          </cell>
          <cell r="F85">
            <v>0</v>
          </cell>
          <cell r="K85">
            <v>0</v>
          </cell>
          <cell r="O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</row>
        <row r="86">
          <cell r="A86" t="str">
            <v>CF210400000</v>
          </cell>
          <cell r="B86" t="str">
            <v>Услуги процессинга</v>
          </cell>
          <cell r="F86">
            <v>0</v>
          </cell>
          <cell r="K86">
            <v>0</v>
          </cell>
          <cell r="O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</row>
        <row r="87">
          <cell r="A87" t="str">
            <v>CF210500000</v>
          </cell>
          <cell r="B87" t="str">
            <v>Расходы на содержание АЗС</v>
          </cell>
          <cell r="F87">
            <v>0</v>
          </cell>
          <cell r="K87">
            <v>0</v>
          </cell>
          <cell r="O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</row>
        <row r="88">
          <cell r="A88" t="str">
            <v>CF210600000</v>
          </cell>
          <cell r="B88" t="str">
            <v>Расходы на социальную сферу</v>
          </cell>
          <cell r="F88">
            <v>0</v>
          </cell>
          <cell r="K88">
            <v>0</v>
          </cell>
          <cell r="O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-</v>
          </cell>
          <cell r="AE88" t="str">
            <v>-</v>
          </cell>
          <cell r="AF88" t="str">
            <v>-</v>
          </cell>
          <cell r="AG88" t="str">
            <v>-</v>
          </cell>
          <cell r="AH88" t="str">
            <v>-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-</v>
          </cell>
        </row>
        <row r="89">
          <cell r="A89" t="str">
            <v>CF210700000</v>
          </cell>
          <cell r="B89" t="str">
            <v>Коммерческие расходы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-</v>
          </cell>
          <cell r="AE89" t="str">
            <v>-</v>
          </cell>
          <cell r="AF89" t="str">
            <v>-</v>
          </cell>
          <cell r="AG89" t="str">
            <v>-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-</v>
          </cell>
        </row>
        <row r="90">
          <cell r="A90" t="str">
            <v>CF210701000</v>
          </cell>
          <cell r="B90" t="str">
            <v xml:space="preserve"> - Транспортировка нефти и нефтепродуктов</v>
          </cell>
          <cell r="F90">
            <v>0</v>
          </cell>
          <cell r="K90">
            <v>0</v>
          </cell>
          <cell r="O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-</v>
          </cell>
          <cell r="AE90" t="str">
            <v>-</v>
          </cell>
          <cell r="AF90" t="str">
            <v>-</v>
          </cell>
          <cell r="AG90" t="str">
            <v>-</v>
          </cell>
          <cell r="AH90" t="str">
            <v>-</v>
          </cell>
          <cell r="AI90" t="str">
            <v>-</v>
          </cell>
          <cell r="AJ90" t="str">
            <v>-</v>
          </cell>
          <cell r="AK90" t="str">
            <v>-</v>
          </cell>
          <cell r="AL90" t="str">
            <v>-</v>
          </cell>
        </row>
        <row r="91">
          <cell r="A91" t="str">
            <v>CF210702000</v>
          </cell>
          <cell r="B91" t="str">
            <v xml:space="preserve"> - Потери нефти при транспортировке</v>
          </cell>
          <cell r="F91">
            <v>0</v>
          </cell>
          <cell r="K91">
            <v>0</v>
          </cell>
          <cell r="O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-</v>
          </cell>
          <cell r="AE91" t="str">
            <v>-</v>
          </cell>
          <cell r="AF91" t="str">
            <v>-</v>
          </cell>
          <cell r="AG91" t="str">
            <v>-</v>
          </cell>
          <cell r="AH91" t="str">
            <v>-</v>
          </cell>
          <cell r="AI91" t="str">
            <v>-</v>
          </cell>
          <cell r="AJ91" t="str">
            <v>-</v>
          </cell>
          <cell r="AK91" t="str">
            <v>-</v>
          </cell>
          <cell r="AL91" t="str">
            <v>-</v>
          </cell>
        </row>
        <row r="92">
          <cell r="A92" t="str">
            <v>CF210703000</v>
          </cell>
          <cell r="B92" t="str">
            <v xml:space="preserve"> - Инспекция качества</v>
          </cell>
          <cell r="F92">
            <v>0</v>
          </cell>
          <cell r="K92">
            <v>0</v>
          </cell>
          <cell r="O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-</v>
          </cell>
          <cell r="AE92" t="str">
            <v>-</v>
          </cell>
          <cell r="AF92" t="str">
            <v>-</v>
          </cell>
          <cell r="AG92" t="str">
            <v>-</v>
          </cell>
          <cell r="AH92" t="str">
            <v>-</v>
          </cell>
          <cell r="AI92" t="str">
            <v>-</v>
          </cell>
          <cell r="AJ92" t="str">
            <v>-</v>
          </cell>
          <cell r="AK92" t="str">
            <v>-</v>
          </cell>
          <cell r="AL92" t="str">
            <v>-</v>
          </cell>
        </row>
        <row r="93">
          <cell r="A93" t="str">
            <v>CF210704000</v>
          </cell>
          <cell r="B93" t="str">
            <v xml:space="preserve"> - Таможенные сборы</v>
          </cell>
          <cell r="F93">
            <v>0</v>
          </cell>
          <cell r="K93">
            <v>0</v>
          </cell>
          <cell r="O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>-</v>
          </cell>
          <cell r="AE93" t="str">
            <v>-</v>
          </cell>
          <cell r="AF93" t="str">
            <v>-</v>
          </cell>
          <cell r="AG93" t="str">
            <v>-</v>
          </cell>
          <cell r="AH93" t="str">
            <v>-</v>
          </cell>
          <cell r="AI93" t="str">
            <v>-</v>
          </cell>
          <cell r="AJ93" t="str">
            <v>-</v>
          </cell>
          <cell r="AK93" t="str">
            <v>-</v>
          </cell>
          <cell r="AL93" t="str">
            <v>-</v>
          </cell>
        </row>
        <row r="94">
          <cell r="A94" t="str">
            <v>CF210705000</v>
          </cell>
          <cell r="B94" t="str">
            <v xml:space="preserve"> - Услуги банка</v>
          </cell>
          <cell r="F94">
            <v>0</v>
          </cell>
          <cell r="K94">
            <v>0</v>
          </cell>
          <cell r="O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-</v>
          </cell>
          <cell r="AE94" t="str">
            <v>-</v>
          </cell>
          <cell r="AF94" t="str">
            <v>-</v>
          </cell>
          <cell r="AG94" t="str">
            <v>-</v>
          </cell>
          <cell r="AH94" t="str">
            <v>-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-</v>
          </cell>
        </row>
        <row r="95">
          <cell r="A95" t="str">
            <v>CF210706000</v>
          </cell>
          <cell r="B95" t="str">
            <v xml:space="preserve"> - Реклама</v>
          </cell>
          <cell r="F95">
            <v>0</v>
          </cell>
          <cell r="K95">
            <v>0</v>
          </cell>
          <cell r="O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-</v>
          </cell>
          <cell r="AE95" t="str">
            <v>-</v>
          </cell>
          <cell r="AF95" t="str">
            <v>-</v>
          </cell>
          <cell r="AG95" t="str">
            <v>-</v>
          </cell>
          <cell r="AH95" t="str">
            <v>-</v>
          </cell>
          <cell r="AI95" t="str">
            <v>-</v>
          </cell>
          <cell r="AJ95" t="str">
            <v>-</v>
          </cell>
          <cell r="AK95" t="str">
            <v>-</v>
          </cell>
          <cell r="AL95" t="str">
            <v>-</v>
          </cell>
        </row>
        <row r="96">
          <cell r="A96" t="str">
            <v>CF210707000</v>
          </cell>
          <cell r="B96" t="str">
            <v xml:space="preserve"> - Вознаграждение комиссионера</v>
          </cell>
          <cell r="F96">
            <v>0</v>
          </cell>
          <cell r="K96">
            <v>0</v>
          </cell>
          <cell r="O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</row>
        <row r="97">
          <cell r="A97" t="str">
            <v>CF210708000</v>
          </cell>
          <cell r="B97" t="str">
            <v xml:space="preserve"> - Прочие </v>
          </cell>
          <cell r="F97">
            <v>0</v>
          </cell>
          <cell r="K97">
            <v>0</v>
          </cell>
          <cell r="O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-</v>
          </cell>
          <cell r="AE97" t="str">
            <v>-</v>
          </cell>
          <cell r="AF97" t="str">
            <v>-</v>
          </cell>
          <cell r="AG97" t="str">
            <v>-</v>
          </cell>
          <cell r="AH97" t="str">
            <v>-</v>
          </cell>
          <cell r="AI97" t="str">
            <v>-</v>
          </cell>
          <cell r="AJ97" t="str">
            <v>-</v>
          </cell>
          <cell r="AK97" t="str">
            <v>-</v>
          </cell>
          <cell r="AL97" t="str">
            <v>-</v>
          </cell>
        </row>
        <row r="98">
          <cell r="A98" t="str">
            <v>CF210800000</v>
          </cell>
          <cell r="B98" t="str">
            <v xml:space="preserve">Общехозяйственные и административные расходы (детальная расшифровка - см. приложение)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</row>
        <row r="99">
          <cell r="A99" t="str">
            <v>CF210900000</v>
          </cell>
          <cell r="B99" t="str">
            <v>Внереализационные расходы</v>
          </cell>
          <cell r="F99">
            <v>0</v>
          </cell>
          <cell r="K99">
            <v>0</v>
          </cell>
          <cell r="O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 t="str">
            <v>-</v>
          </cell>
          <cell r="AE99" t="str">
            <v>-</v>
          </cell>
          <cell r="AF99" t="str">
            <v>-</v>
          </cell>
          <cell r="AG99" t="str">
            <v>-</v>
          </cell>
          <cell r="AH99" t="str">
            <v>-</v>
          </cell>
          <cell r="AI99" t="str">
            <v>-</v>
          </cell>
          <cell r="AJ99" t="str">
            <v>-</v>
          </cell>
          <cell r="AK99" t="str">
            <v>-</v>
          </cell>
          <cell r="AL99" t="str">
            <v>-</v>
          </cell>
        </row>
        <row r="100">
          <cell r="A100" t="str">
            <v>CF211000000</v>
          </cell>
          <cell r="B100" t="str">
            <v>Прочие</v>
          </cell>
          <cell r="F100">
            <v>0</v>
          </cell>
          <cell r="K100">
            <v>0</v>
          </cell>
          <cell r="O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</row>
        <row r="101">
          <cell r="A101" t="str">
            <v>CF211100000</v>
          </cell>
          <cell r="B101" t="str">
            <v>Акцизы</v>
          </cell>
          <cell r="F101">
            <v>0</v>
          </cell>
          <cell r="K101">
            <v>0</v>
          </cell>
          <cell r="O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-</v>
          </cell>
          <cell r="AE101" t="str">
            <v>-</v>
          </cell>
          <cell r="AF101" t="str">
            <v>-</v>
          </cell>
          <cell r="AG101" t="str">
            <v>-</v>
          </cell>
          <cell r="AH101" t="str">
            <v>-</v>
          </cell>
          <cell r="AI101" t="str">
            <v>-</v>
          </cell>
          <cell r="AJ101" t="str">
            <v>-</v>
          </cell>
          <cell r="AK101" t="str">
            <v>-</v>
          </cell>
          <cell r="AL101" t="str">
            <v>-</v>
          </cell>
        </row>
        <row r="102">
          <cell r="A102" t="str">
            <v>CF211200000</v>
          </cell>
          <cell r="B102" t="str">
            <v>НДС</v>
          </cell>
          <cell r="F102">
            <v>0</v>
          </cell>
          <cell r="K102">
            <v>0</v>
          </cell>
          <cell r="O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 t="str">
            <v>-</v>
          </cell>
          <cell r="AE102" t="str">
            <v>-</v>
          </cell>
          <cell r="AF102" t="str">
            <v>-</v>
          </cell>
          <cell r="AG102" t="str">
            <v>-</v>
          </cell>
          <cell r="AH102" t="str">
            <v>-</v>
          </cell>
          <cell r="AI102" t="str">
            <v>-</v>
          </cell>
          <cell r="AJ102" t="str">
            <v>-</v>
          </cell>
          <cell r="AK102" t="str">
            <v>-</v>
          </cell>
          <cell r="AL102" t="str">
            <v>-</v>
          </cell>
        </row>
        <row r="103">
          <cell r="B103" t="str">
            <v>Итого платежей по операционной деятельности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</row>
        <row r="105">
          <cell r="A105" t="str">
            <v>CF220000000</v>
          </cell>
          <cell r="B105" t="str">
            <v>Платежи по финансовой деятельности</v>
          </cell>
        </row>
        <row r="106">
          <cell r="A106" t="str">
            <v>CF220100000</v>
          </cell>
          <cell r="B106" t="str">
            <v xml:space="preserve">Выдача краткосрочных кредитов </v>
          </cell>
          <cell r="F106">
            <v>0</v>
          </cell>
          <cell r="K106">
            <v>0</v>
          </cell>
          <cell r="O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</row>
        <row r="107">
          <cell r="A107" t="str">
            <v>CF220200000</v>
          </cell>
          <cell r="B107" t="str">
            <v>Выдача долгосрочных кредитов</v>
          </cell>
          <cell r="F107">
            <v>0</v>
          </cell>
          <cell r="K107">
            <v>0</v>
          </cell>
          <cell r="O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-</v>
          </cell>
          <cell r="AE107" t="str">
            <v>-</v>
          </cell>
          <cell r="AF107" t="str">
            <v>-</v>
          </cell>
          <cell r="AG107" t="str">
            <v>-</v>
          </cell>
          <cell r="AH107" t="str">
            <v>-</v>
          </cell>
          <cell r="AI107" t="str">
            <v>-</v>
          </cell>
          <cell r="AJ107" t="str">
            <v>-</v>
          </cell>
          <cell r="AK107" t="str">
            <v>-</v>
          </cell>
          <cell r="AL107" t="str">
            <v>-</v>
          </cell>
        </row>
        <row r="108">
          <cell r="A108" t="str">
            <v>CF220300000</v>
          </cell>
          <cell r="B108" t="str">
            <v xml:space="preserve">Погашение краткосрочных кредитов </v>
          </cell>
          <cell r="F108">
            <v>0</v>
          </cell>
          <cell r="K108">
            <v>0</v>
          </cell>
          <cell r="O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-</v>
          </cell>
          <cell r="AE108" t="str">
            <v>-</v>
          </cell>
          <cell r="AF108" t="str">
            <v>-</v>
          </cell>
          <cell r="AG108" t="str">
            <v>-</v>
          </cell>
          <cell r="AH108" t="str">
            <v>-</v>
          </cell>
          <cell r="AI108" t="str">
            <v>-</v>
          </cell>
          <cell r="AJ108" t="str">
            <v>-</v>
          </cell>
          <cell r="AK108" t="str">
            <v>-</v>
          </cell>
          <cell r="AL108" t="str">
            <v>-</v>
          </cell>
        </row>
        <row r="109">
          <cell r="A109" t="str">
            <v>CF220400000</v>
          </cell>
          <cell r="B109" t="str">
            <v>Погашение долгосрочных кредитов</v>
          </cell>
          <cell r="F109">
            <v>0</v>
          </cell>
          <cell r="K109">
            <v>0</v>
          </cell>
          <cell r="M109">
            <v>0</v>
          </cell>
          <cell r="O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</row>
        <row r="110">
          <cell r="A110" t="str">
            <v>CF220500000</v>
          </cell>
          <cell r="B110" t="str">
            <v>Проценты по полученным кредитам</v>
          </cell>
          <cell r="F110">
            <v>0</v>
          </cell>
          <cell r="K110">
            <v>0</v>
          </cell>
          <cell r="O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-</v>
          </cell>
          <cell r="AE110" t="str">
            <v>-</v>
          </cell>
          <cell r="AF110" t="str">
            <v>-</v>
          </cell>
          <cell r="AG110" t="str">
            <v>-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-</v>
          </cell>
        </row>
        <row r="111">
          <cell r="A111" t="str">
            <v>CF220600000</v>
          </cell>
          <cell r="B111" t="str">
            <v>Дивиденды</v>
          </cell>
          <cell r="F111">
            <v>0</v>
          </cell>
          <cell r="K111">
            <v>0</v>
          </cell>
          <cell r="O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-</v>
          </cell>
          <cell r="AE111" t="str">
            <v>-</v>
          </cell>
          <cell r="AF111" t="str">
            <v>-</v>
          </cell>
          <cell r="AG111" t="str">
            <v>-</v>
          </cell>
          <cell r="AH111" t="str">
            <v>-</v>
          </cell>
          <cell r="AI111" t="str">
            <v>-</v>
          </cell>
          <cell r="AJ111" t="str">
            <v>-</v>
          </cell>
          <cell r="AK111" t="str">
            <v>-</v>
          </cell>
          <cell r="AL111" t="str">
            <v>-</v>
          </cell>
        </row>
        <row r="112">
          <cell r="A112" t="str">
            <v>CF220700000</v>
          </cell>
          <cell r="B112" t="str">
            <v>Погашение долгосрочных долговых обязательств</v>
          </cell>
          <cell r="F112">
            <v>0</v>
          </cell>
          <cell r="K112">
            <v>0</v>
          </cell>
          <cell r="O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-</v>
          </cell>
          <cell r="AE112" t="str">
            <v>-</v>
          </cell>
          <cell r="AF112" t="str">
            <v>-</v>
          </cell>
          <cell r="AG112" t="str">
            <v>-</v>
          </cell>
          <cell r="AH112" t="str">
            <v>-</v>
          </cell>
          <cell r="AI112" t="str">
            <v>-</v>
          </cell>
          <cell r="AJ112" t="str">
            <v>-</v>
          </cell>
          <cell r="AK112" t="str">
            <v>-</v>
          </cell>
          <cell r="AL112" t="str">
            <v>-</v>
          </cell>
        </row>
        <row r="113">
          <cell r="A113" t="str">
            <v>CF220800000</v>
          </cell>
          <cell r="B113" t="str">
            <v>Краткосрочные операции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</row>
        <row r="114">
          <cell r="A114" t="str">
            <v>CF220801000</v>
          </cell>
          <cell r="B114" t="str">
            <v xml:space="preserve"> - с ценными бумагами</v>
          </cell>
          <cell r="F114">
            <v>0</v>
          </cell>
          <cell r="K114">
            <v>0</v>
          </cell>
          <cell r="O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</row>
        <row r="115">
          <cell r="A115" t="str">
            <v>CF220802000</v>
          </cell>
          <cell r="B115" t="str">
            <v xml:space="preserve"> - с иностранной валютой</v>
          </cell>
          <cell r="F115">
            <v>0</v>
          </cell>
          <cell r="K115">
            <v>0</v>
          </cell>
          <cell r="O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-</v>
          </cell>
          <cell r="AE115" t="str">
            <v>-</v>
          </cell>
          <cell r="AF115" t="str">
            <v>-</v>
          </cell>
          <cell r="AG115" t="str">
            <v>-</v>
          </cell>
          <cell r="AH115" t="str">
            <v>-</v>
          </cell>
          <cell r="AI115" t="str">
            <v>-</v>
          </cell>
          <cell r="AJ115" t="str">
            <v>-</v>
          </cell>
          <cell r="AK115" t="str">
            <v>-</v>
          </cell>
          <cell r="AL115" t="str">
            <v>-</v>
          </cell>
        </row>
        <row r="116">
          <cell r="A116" t="str">
            <v>CF220802000</v>
          </cell>
          <cell r="B116" t="str">
            <v xml:space="preserve"> - прочие</v>
          </cell>
          <cell r="F116">
            <v>0</v>
          </cell>
          <cell r="K116">
            <v>0</v>
          </cell>
          <cell r="O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-</v>
          </cell>
          <cell r="AE116" t="str">
            <v>-</v>
          </cell>
          <cell r="AF116" t="str">
            <v>-</v>
          </cell>
          <cell r="AG116" t="str">
            <v>-</v>
          </cell>
          <cell r="AH116" t="str">
            <v>-</v>
          </cell>
          <cell r="AI116" t="str">
            <v>-</v>
          </cell>
          <cell r="AJ116" t="str">
            <v>-</v>
          </cell>
          <cell r="AK116" t="str">
            <v>-</v>
          </cell>
          <cell r="AL116" t="str">
            <v>-</v>
          </cell>
        </row>
        <row r="120">
          <cell r="A120" t="str">
            <v>CF230000000</v>
          </cell>
          <cell r="B120" t="str">
            <v>Платежи по инвестиционной деятельности</v>
          </cell>
        </row>
        <row r="121">
          <cell r="A121" t="str">
            <v>CF230100000</v>
          </cell>
          <cell r="B121" t="str">
            <v>Капитальное строительство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-</v>
          </cell>
          <cell r="AE121" t="str">
            <v>-</v>
          </cell>
          <cell r="AF121" t="str">
            <v>-</v>
          </cell>
          <cell r="AG121" t="str">
            <v>-</v>
          </cell>
        </row>
        <row r="122">
          <cell r="A122" t="str">
            <v>CF230101000</v>
          </cell>
          <cell r="B122" t="str">
            <v>Оборудование</v>
          </cell>
          <cell r="F122">
            <v>0</v>
          </cell>
          <cell r="K122">
            <v>0</v>
          </cell>
          <cell r="O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</row>
        <row r="123">
          <cell r="A123" t="str">
            <v>CF230102000</v>
          </cell>
          <cell r="B123" t="str">
            <v>Строительно-монтажные работы</v>
          </cell>
          <cell r="F123">
            <v>0</v>
          </cell>
          <cell r="K123">
            <v>0</v>
          </cell>
          <cell r="O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</row>
        <row r="124">
          <cell r="A124" t="str">
            <v>CF230103000</v>
          </cell>
          <cell r="B124" t="str">
            <v>Непроизводственное строительство</v>
          </cell>
          <cell r="F124">
            <v>0</v>
          </cell>
          <cell r="K124">
            <v>0</v>
          </cell>
          <cell r="O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  <cell r="AJ124" t="str">
            <v>-</v>
          </cell>
          <cell r="AK124" t="str">
            <v>-</v>
          </cell>
          <cell r="AL124" t="str">
            <v>-</v>
          </cell>
        </row>
        <row r="125">
          <cell r="A125" t="str">
            <v>CF230200000</v>
          </cell>
          <cell r="B125" t="str">
            <v>Оборудование, не входящее в сметы строек</v>
          </cell>
          <cell r="F125">
            <v>0</v>
          </cell>
          <cell r="K125">
            <v>0</v>
          </cell>
          <cell r="O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</row>
        <row r="126">
          <cell r="A126" t="str">
            <v>CF230300000</v>
          </cell>
          <cell r="B126" t="str">
            <v>Приобретение прочих материальных ОС</v>
          </cell>
          <cell r="F126">
            <v>0</v>
          </cell>
          <cell r="K126">
            <v>0</v>
          </cell>
          <cell r="O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-</v>
          </cell>
          <cell r="AE126" t="str">
            <v>-</v>
          </cell>
          <cell r="AF126" t="str">
            <v>-</v>
          </cell>
          <cell r="AG126" t="str">
            <v>-</v>
          </cell>
          <cell r="AH126" t="str">
            <v>-</v>
          </cell>
          <cell r="AI126" t="str">
            <v>-</v>
          </cell>
          <cell r="AJ126" t="str">
            <v>-</v>
          </cell>
          <cell r="AK126" t="str">
            <v>-</v>
          </cell>
          <cell r="AL126" t="str">
            <v>-</v>
          </cell>
        </row>
        <row r="127">
          <cell r="B127" t="str">
            <v>Геологоразведочные работы</v>
          </cell>
          <cell r="F127">
            <v>0</v>
          </cell>
          <cell r="K127">
            <v>0</v>
          </cell>
          <cell r="O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-</v>
          </cell>
          <cell r="AE127" t="str">
            <v>-</v>
          </cell>
          <cell r="AF127" t="str">
            <v>-</v>
          </cell>
          <cell r="AG127" t="str">
            <v>-</v>
          </cell>
          <cell r="AH127" t="str">
            <v>-</v>
          </cell>
          <cell r="AI127" t="str">
            <v>-</v>
          </cell>
          <cell r="AJ127" t="str">
            <v>-</v>
          </cell>
          <cell r="AK127" t="str">
            <v>-</v>
          </cell>
          <cell r="AL127" t="str">
            <v>-</v>
          </cell>
        </row>
        <row r="128">
          <cell r="A128" t="str">
            <v>CF230400000</v>
          </cell>
          <cell r="B128" t="str">
            <v>НИОКР собственные</v>
          </cell>
          <cell r="F128">
            <v>0</v>
          </cell>
          <cell r="K128">
            <v>0</v>
          </cell>
          <cell r="O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-</v>
          </cell>
          <cell r="AE128" t="str">
            <v>-</v>
          </cell>
          <cell r="AF128" t="str">
            <v>-</v>
          </cell>
          <cell r="AG128" t="str">
            <v>-</v>
          </cell>
          <cell r="AH128" t="str">
            <v>-</v>
          </cell>
          <cell r="AI128" t="str">
            <v>-</v>
          </cell>
          <cell r="AJ128" t="str">
            <v>-</v>
          </cell>
          <cell r="AK128" t="str">
            <v>-</v>
          </cell>
          <cell r="AL128" t="str">
            <v>-</v>
          </cell>
        </row>
        <row r="129">
          <cell r="A129" t="str">
            <v>CF230500000</v>
          </cell>
          <cell r="B129" t="str">
            <v>Нематериальные активы</v>
          </cell>
          <cell r="F129">
            <v>0</v>
          </cell>
          <cell r="K129">
            <v>0</v>
          </cell>
          <cell r="O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</row>
        <row r="130">
          <cell r="A130" t="str">
            <v>CF230600000</v>
          </cell>
          <cell r="B130" t="str">
            <v>Развитие информационных технологий</v>
          </cell>
          <cell r="F130">
            <v>0</v>
          </cell>
          <cell r="K130">
            <v>0</v>
          </cell>
          <cell r="O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-</v>
          </cell>
          <cell r="AE130" t="str">
            <v>-</v>
          </cell>
          <cell r="AF130" t="str">
            <v>-</v>
          </cell>
          <cell r="AG130" t="str">
            <v>-</v>
          </cell>
          <cell r="AH130" t="str">
            <v>-</v>
          </cell>
          <cell r="AI130" t="str">
            <v>-</v>
          </cell>
          <cell r="AJ130" t="str">
            <v>-</v>
          </cell>
          <cell r="AK130" t="str">
            <v>-</v>
          </cell>
          <cell r="AL130" t="str">
            <v>-</v>
          </cell>
        </row>
        <row r="131">
          <cell r="A131" t="str">
            <v>CF230700000</v>
          </cell>
          <cell r="B131" t="str">
            <v>Долгосрочные финансовые вложения</v>
          </cell>
          <cell r="F131">
            <v>0</v>
          </cell>
          <cell r="K131">
            <v>0</v>
          </cell>
          <cell r="O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</row>
        <row r="132">
          <cell r="B132" t="str">
            <v>Прочие</v>
          </cell>
          <cell r="F132">
            <v>0</v>
          </cell>
          <cell r="K132">
            <v>0</v>
          </cell>
          <cell r="O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-</v>
          </cell>
          <cell r="AE132" t="str">
            <v>-</v>
          </cell>
          <cell r="AF132" t="str">
            <v>-</v>
          </cell>
          <cell r="AG132" t="str">
            <v>-</v>
          </cell>
          <cell r="AH132" t="str">
            <v>-</v>
          </cell>
          <cell r="AI132" t="str">
            <v>-</v>
          </cell>
          <cell r="AJ132" t="str">
            <v>-</v>
          </cell>
          <cell r="AK132" t="str">
            <v>-</v>
          </cell>
          <cell r="AL132" t="str">
            <v>-</v>
          </cell>
        </row>
        <row r="133">
          <cell r="A133" t="str">
            <v>CF230800000</v>
          </cell>
          <cell r="B133" t="str">
            <v>НДС</v>
          </cell>
          <cell r="F133">
            <v>0</v>
          </cell>
          <cell r="K133">
            <v>0</v>
          </cell>
          <cell r="O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-</v>
          </cell>
          <cell r="AE133" t="str">
            <v>-</v>
          </cell>
          <cell r="AF133" t="str">
            <v>-</v>
          </cell>
          <cell r="AG133" t="str">
            <v>-</v>
          </cell>
          <cell r="AH133" t="str">
            <v>-</v>
          </cell>
          <cell r="AI133" t="str">
            <v>-</v>
          </cell>
          <cell r="AJ133" t="str">
            <v>-</v>
          </cell>
          <cell r="AK133" t="str">
            <v>-</v>
          </cell>
          <cell r="AL133" t="str">
            <v>-</v>
          </cell>
        </row>
        <row r="134">
          <cell r="B134" t="str">
            <v>Итого платежей по инвестиционной деятельности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-</v>
          </cell>
          <cell r="AE134" t="str">
            <v>-</v>
          </cell>
          <cell r="AF134" t="str">
            <v>-</v>
          </cell>
          <cell r="AG134" t="str">
            <v>-</v>
          </cell>
          <cell r="AH134" t="str">
            <v>-</v>
          </cell>
          <cell r="AI134" t="str">
            <v>-</v>
          </cell>
          <cell r="AJ134" t="str">
            <v>-</v>
          </cell>
          <cell r="AK134" t="str">
            <v>-</v>
          </cell>
          <cell r="AL134" t="str">
            <v>-</v>
          </cell>
        </row>
        <row r="136">
          <cell r="A136" t="str">
            <v>CF240000000</v>
          </cell>
          <cell r="B136" t="str">
            <v>Платежи по налогам</v>
          </cell>
        </row>
        <row r="137">
          <cell r="A137" t="str">
            <v>CF240100000</v>
          </cell>
          <cell r="B137" t="str">
            <v>Налоговые платежи в России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-</v>
          </cell>
          <cell r="AE137" t="str">
            <v>-</v>
          </cell>
          <cell r="AF137" t="str">
            <v>-</v>
          </cell>
          <cell r="AG137" t="str">
            <v>-</v>
          </cell>
          <cell r="AH137" t="str">
            <v>-</v>
          </cell>
          <cell r="AI137" t="str">
            <v>-</v>
          </cell>
          <cell r="AJ137" t="str">
            <v>-</v>
          </cell>
          <cell r="AK137" t="str">
            <v>-</v>
          </cell>
          <cell r="AL137" t="str">
            <v>-</v>
          </cell>
        </row>
        <row r="138">
          <cell r="A138" t="str">
            <v>CF240200000</v>
          </cell>
          <cell r="B138" t="str">
            <v>НДС к уплате в бюджет</v>
          </cell>
          <cell r="F138">
            <v>0</v>
          </cell>
          <cell r="K138">
            <v>0</v>
          </cell>
          <cell r="O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</row>
        <row r="139">
          <cell r="A139" t="str">
            <v>CF240300000</v>
          </cell>
          <cell r="B139" t="str">
            <v>На пользование недрами</v>
          </cell>
          <cell r="F139">
            <v>0</v>
          </cell>
          <cell r="K139">
            <v>0</v>
          </cell>
          <cell r="O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-</v>
          </cell>
          <cell r="AE139" t="str">
            <v>-</v>
          </cell>
          <cell r="AF139" t="str">
            <v>-</v>
          </cell>
          <cell r="AG139" t="str">
            <v>-</v>
          </cell>
          <cell r="AH139" t="str">
            <v>-</v>
          </cell>
          <cell r="AI139" t="str">
            <v>-</v>
          </cell>
          <cell r="AJ139" t="str">
            <v>-</v>
          </cell>
          <cell r="AK139" t="str">
            <v>-</v>
          </cell>
          <cell r="AL139" t="str">
            <v>-</v>
          </cell>
        </row>
        <row r="140">
          <cell r="A140" t="str">
            <v>CF240400000</v>
          </cell>
          <cell r="B140" t="str">
            <v>Отчисления на ВМСБ</v>
          </cell>
          <cell r="F140">
            <v>0</v>
          </cell>
          <cell r="K140">
            <v>0</v>
          </cell>
          <cell r="O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-</v>
          </cell>
          <cell r="AE140" t="str">
            <v>-</v>
          </cell>
          <cell r="AF140" t="str">
            <v>-</v>
          </cell>
          <cell r="AG140" t="str">
            <v>-</v>
          </cell>
          <cell r="AH140" t="str">
            <v>-</v>
          </cell>
          <cell r="AI140" t="str">
            <v>-</v>
          </cell>
          <cell r="AJ140" t="str">
            <v>-</v>
          </cell>
          <cell r="AK140" t="str">
            <v>-</v>
          </cell>
          <cell r="AL140" t="str">
            <v>-</v>
          </cell>
        </row>
        <row r="141">
          <cell r="A141" t="str">
            <v>CF240500000</v>
          </cell>
          <cell r="B141" t="str">
            <v>Налог на прибыль</v>
          </cell>
          <cell r="F141">
            <v>0</v>
          </cell>
          <cell r="K141">
            <v>0</v>
          </cell>
          <cell r="O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</row>
        <row r="142">
          <cell r="A142" t="str">
            <v>CF240600000</v>
          </cell>
          <cell r="B142" t="str">
            <v>Прочие, связанные с производством - всего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</row>
        <row r="143">
          <cell r="A143" t="str">
            <v>CF240601000</v>
          </cell>
          <cell r="B143" t="str">
            <v>Плата за загрязнение окружающей среды</v>
          </cell>
          <cell r="F143">
            <v>0</v>
          </cell>
          <cell r="K143">
            <v>0</v>
          </cell>
          <cell r="O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</row>
        <row r="144">
          <cell r="A144" t="str">
            <v>CF240602000</v>
          </cell>
          <cell r="B144" t="str">
            <v>Плата за воду</v>
          </cell>
          <cell r="F144">
            <v>0</v>
          </cell>
          <cell r="K144">
            <v>0</v>
          </cell>
          <cell r="O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-</v>
          </cell>
          <cell r="AE144" t="str">
            <v>-</v>
          </cell>
          <cell r="AF144" t="str">
            <v>-</v>
          </cell>
          <cell r="AG144" t="str">
            <v>-</v>
          </cell>
          <cell r="AH144" t="str">
            <v>-</v>
          </cell>
          <cell r="AI144" t="str">
            <v>-</v>
          </cell>
          <cell r="AJ144" t="str">
            <v>-</v>
          </cell>
          <cell r="AK144" t="str">
            <v>-</v>
          </cell>
          <cell r="AL144" t="str">
            <v>-</v>
          </cell>
        </row>
        <row r="145">
          <cell r="A145" t="str">
            <v>CF240603000</v>
          </cell>
          <cell r="B145" t="str">
            <v>Плата за землю</v>
          </cell>
          <cell r="F145">
            <v>0</v>
          </cell>
          <cell r="K145">
            <v>0</v>
          </cell>
          <cell r="O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-</v>
          </cell>
          <cell r="AE145" t="str">
            <v>-</v>
          </cell>
          <cell r="AF145" t="str">
            <v>-</v>
          </cell>
          <cell r="AG145" t="str">
            <v>-</v>
          </cell>
          <cell r="AH145" t="str">
            <v>-</v>
          </cell>
          <cell r="AI145" t="str">
            <v>-</v>
          </cell>
          <cell r="AJ145" t="str">
            <v>-</v>
          </cell>
          <cell r="AK145" t="str">
            <v>-</v>
          </cell>
          <cell r="AL145" t="str">
            <v>-</v>
          </cell>
        </row>
        <row r="146">
          <cell r="A146" t="str">
            <v>CF240700000</v>
          </cell>
          <cell r="B146" t="str">
            <v>Прочие - всего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-</v>
          </cell>
          <cell r="AE146" t="str">
            <v>-</v>
          </cell>
          <cell r="AF146" t="str">
            <v>-</v>
          </cell>
          <cell r="AG146" t="str">
            <v>-</v>
          </cell>
          <cell r="AH146" t="str">
            <v>-</v>
          </cell>
          <cell r="AI146" t="str">
            <v>-</v>
          </cell>
          <cell r="AJ146" t="str">
            <v>-</v>
          </cell>
          <cell r="AK146" t="str">
            <v>-</v>
          </cell>
          <cell r="AL146" t="str">
            <v>-</v>
          </cell>
        </row>
        <row r="147">
          <cell r="A147" t="str">
            <v>CF240701000</v>
          </cell>
          <cell r="B147" t="str">
            <v>Налог на имущество</v>
          </cell>
          <cell r="F147">
            <v>0</v>
          </cell>
          <cell r="K147">
            <v>0</v>
          </cell>
          <cell r="O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-</v>
          </cell>
          <cell r="AE147" t="str">
            <v>-</v>
          </cell>
          <cell r="AF147" t="str">
            <v>-</v>
          </cell>
          <cell r="AG147" t="str">
            <v>-</v>
          </cell>
          <cell r="AH147" t="str">
            <v>-</v>
          </cell>
          <cell r="AI147" t="str">
            <v>-</v>
          </cell>
          <cell r="AJ147" t="str">
            <v>-</v>
          </cell>
          <cell r="AK147" t="str">
            <v>-</v>
          </cell>
          <cell r="AL147" t="str">
            <v>-</v>
          </cell>
        </row>
        <row r="148">
          <cell r="A148" t="str">
            <v>CF240702000</v>
          </cell>
          <cell r="B148" t="str">
            <v>Налог на пользователей автодорог</v>
          </cell>
          <cell r="F148">
            <v>0</v>
          </cell>
          <cell r="K148">
            <v>0</v>
          </cell>
          <cell r="O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-</v>
          </cell>
          <cell r="AE148" t="str">
            <v>-</v>
          </cell>
          <cell r="AF148" t="str">
            <v>-</v>
          </cell>
          <cell r="AG148" t="str">
            <v>-</v>
          </cell>
          <cell r="AH148" t="str">
            <v>-</v>
          </cell>
          <cell r="AI148" t="str">
            <v>-</v>
          </cell>
          <cell r="AJ148" t="str">
            <v>-</v>
          </cell>
          <cell r="AK148" t="str">
            <v>-</v>
          </cell>
          <cell r="AL148" t="str">
            <v>-</v>
          </cell>
        </row>
        <row r="149">
          <cell r="A149" t="str">
            <v>CF240703000</v>
          </cell>
          <cell r="B149" t="str">
            <v>Таможенные сборы, экспортные пошлины</v>
          </cell>
          <cell r="F149">
            <v>0</v>
          </cell>
          <cell r="K149">
            <v>0</v>
          </cell>
          <cell r="O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</row>
        <row r="150">
          <cell r="A150" t="str">
            <v>CF240704000</v>
          </cell>
          <cell r="B150" t="str">
            <v>Акцизы</v>
          </cell>
          <cell r="F150">
            <v>0</v>
          </cell>
          <cell r="K150">
            <v>0</v>
          </cell>
          <cell r="O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-</v>
          </cell>
          <cell r="AE150" t="str">
            <v>-</v>
          </cell>
          <cell r="AF150" t="str">
            <v>-</v>
          </cell>
          <cell r="AG150" t="str">
            <v>-</v>
          </cell>
          <cell r="AH150" t="str">
            <v>-</v>
          </cell>
          <cell r="AI150" t="str">
            <v>-</v>
          </cell>
          <cell r="AJ150" t="str">
            <v>-</v>
          </cell>
          <cell r="AK150" t="str">
            <v>-</v>
          </cell>
          <cell r="AL150" t="str">
            <v>-</v>
          </cell>
        </row>
        <row r="151">
          <cell r="A151" t="str">
            <v>CF240705000</v>
          </cell>
          <cell r="B151" t="str">
            <v>Прочие налоги и отчисления</v>
          </cell>
          <cell r="F151">
            <v>0</v>
          </cell>
          <cell r="K151">
            <v>0</v>
          </cell>
          <cell r="O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</row>
        <row r="152">
          <cell r="A152" t="str">
            <v>CF240800000</v>
          </cell>
          <cell r="B152" t="str">
            <v>Налоговые платежи в Казахстане</v>
          </cell>
          <cell r="F152">
            <v>0</v>
          </cell>
          <cell r="K152">
            <v>0</v>
          </cell>
          <cell r="O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-</v>
          </cell>
          <cell r="AE152" t="str">
            <v>-</v>
          </cell>
          <cell r="AF152" t="str">
            <v>-</v>
          </cell>
          <cell r="AG152" t="str">
            <v>-</v>
          </cell>
          <cell r="AH152" t="str">
            <v>-</v>
          </cell>
          <cell r="AI152" t="str">
            <v>-</v>
          </cell>
          <cell r="AJ152" t="str">
            <v>-</v>
          </cell>
          <cell r="AK152" t="str">
            <v>-</v>
          </cell>
          <cell r="AL152" t="str">
            <v>-</v>
          </cell>
        </row>
        <row r="153">
          <cell r="A153" t="str">
            <v>CF240900000</v>
          </cell>
          <cell r="B153" t="str">
            <v>Налоговые платежи в Азербайджане</v>
          </cell>
          <cell r="F153">
            <v>0</v>
          </cell>
          <cell r="K153">
            <v>0</v>
          </cell>
          <cell r="O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</row>
        <row r="154">
          <cell r="A154" t="str">
            <v>CF241000000</v>
          </cell>
          <cell r="B154" t="str">
            <v>Налоговые платежи в дальнем зарубежье</v>
          </cell>
          <cell r="F154">
            <v>0</v>
          </cell>
          <cell r="K154">
            <v>0</v>
          </cell>
          <cell r="O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>-</v>
          </cell>
          <cell r="AE154" t="str">
            <v>-</v>
          </cell>
          <cell r="AF154" t="str">
            <v>-</v>
          </cell>
          <cell r="AG154" t="str">
            <v>-</v>
          </cell>
        </row>
      </sheetData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>
        <row r="14">
          <cell r="C14">
            <v>0</v>
          </cell>
        </row>
      </sheetData>
      <sheetData sheetId="17"/>
      <sheetData sheetId="18"/>
      <sheetData sheetId="19"/>
      <sheetData sheetId="20"/>
      <sheetData sheetId="21" refreshError="1"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5">
          <cell r="D25">
            <v>0</v>
          </cell>
          <cell r="E25">
            <v>0</v>
          </cell>
        </row>
      </sheetData>
      <sheetData sheetId="22" refreshError="1">
        <row r="16">
          <cell r="B16" t="str">
            <v>подоходный налог</v>
          </cell>
        </row>
        <row r="17">
          <cell r="B17" t="str">
            <v>премиальные выплаты</v>
          </cell>
        </row>
        <row r="18">
          <cell r="B18" t="str">
            <v>социальные выплаты</v>
          </cell>
        </row>
        <row r="19">
          <cell r="B19" t="str">
            <v>другие выплаты и расходы, связанные с персоналом</v>
          </cell>
        </row>
        <row r="20">
          <cell r="B20" t="str">
            <v>расходы на обучение</v>
          </cell>
        </row>
        <row r="21">
          <cell r="B21" t="str">
            <v>медицинские страховки</v>
          </cell>
        </row>
        <row r="22">
          <cell r="B22" t="str">
            <v>страхование</v>
          </cell>
        </row>
        <row r="23">
          <cell r="B23" t="str">
            <v>социальные отчисления</v>
          </cell>
        </row>
        <row r="24">
          <cell r="B24" t="str">
            <v>подъемные</v>
          </cell>
        </row>
        <row r="25">
          <cell r="B25" t="str">
            <v>прочие</v>
          </cell>
        </row>
        <row r="26">
          <cell r="A26" t="str">
            <v>CF210802000</v>
          </cell>
          <cell r="B26" t="str">
            <v>Развитие бизнеса</v>
          </cell>
          <cell r="C26">
            <v>0</v>
          </cell>
        </row>
        <row r="27">
          <cell r="B27" t="str">
            <v>командировачные расходы</v>
          </cell>
        </row>
        <row r="28">
          <cell r="B28" t="str">
            <v>конференции</v>
          </cell>
        </row>
        <row r="29">
          <cell r="B29" t="str">
            <v>представительские расходы</v>
          </cell>
        </row>
        <row r="30">
          <cell r="B30" t="str">
            <v>членство в профессиональных ассоциациях</v>
          </cell>
        </row>
        <row r="31">
          <cell r="B31" t="str">
            <v>прочие</v>
          </cell>
        </row>
        <row r="32">
          <cell r="A32" t="str">
            <v>CF210803000</v>
          </cell>
          <cell r="B32" t="str">
            <v>Социальная деятельность и благотворительность</v>
          </cell>
        </row>
        <row r="33">
          <cell r="A33" t="str">
            <v>CF210804000</v>
          </cell>
          <cell r="B33" t="str">
            <v>Аренда</v>
          </cell>
          <cell r="C33">
            <v>0</v>
          </cell>
        </row>
        <row r="34">
          <cell r="A34" t="str">
            <v>CF210804010</v>
          </cell>
          <cell r="B34" t="str">
            <v xml:space="preserve"> - Земля</v>
          </cell>
        </row>
        <row r="35">
          <cell r="A35" t="str">
            <v>CF210804020</v>
          </cell>
          <cell r="B35" t="str">
            <v xml:space="preserve"> - Непроизводственное оборудование</v>
          </cell>
        </row>
        <row r="36">
          <cell r="A36" t="str">
            <v>CF210804030</v>
          </cell>
          <cell r="B36" t="str">
            <v xml:space="preserve"> - Квартиры прикомандированных сотрудников</v>
          </cell>
        </row>
        <row r="37">
          <cell r="A37" t="str">
            <v>CF210804040</v>
          </cell>
          <cell r="B37" t="str">
            <v xml:space="preserve"> - Прочие</v>
          </cell>
        </row>
        <row r="38">
          <cell r="A38" t="str">
            <v>CF210805000</v>
          </cell>
          <cell r="B38" t="str">
            <v>Офис</v>
          </cell>
          <cell r="C38">
            <v>0</v>
          </cell>
        </row>
        <row r="39">
          <cell r="A39" t="str">
            <v>CF210805010</v>
          </cell>
          <cell r="B39" t="str">
            <v xml:space="preserve"> - Коммунальные услуги</v>
          </cell>
        </row>
        <row r="40">
          <cell r="A40" t="str">
            <v>CF210805020</v>
          </cell>
          <cell r="B40" t="str">
            <v xml:space="preserve"> - Содержание офиса</v>
          </cell>
        </row>
        <row r="41">
          <cell r="A41" t="str">
            <v>CF210805030</v>
          </cell>
          <cell r="B41" t="str">
            <v xml:space="preserve"> - Почтовые и курьерские услуги</v>
          </cell>
        </row>
        <row r="42">
          <cell r="A42" t="str">
            <v>CF210805040</v>
          </cell>
          <cell r="B42" t="str">
            <v xml:space="preserve"> - Аренда</v>
          </cell>
        </row>
        <row r="43">
          <cell r="A43" t="str">
            <v>CF210805050</v>
          </cell>
          <cell r="B43" t="str">
            <v xml:space="preserve"> - Ремонт</v>
          </cell>
        </row>
        <row r="44">
          <cell r="A44" t="str">
            <v>CF210805060</v>
          </cell>
          <cell r="B44" t="str">
            <v xml:space="preserve"> - Прочие</v>
          </cell>
        </row>
        <row r="45">
          <cell r="A45" t="str">
            <v>CF210806000</v>
          </cell>
          <cell r="B45" t="str">
            <v>Транспорт и перевозки</v>
          </cell>
          <cell r="C45">
            <v>0</v>
          </cell>
        </row>
        <row r="46">
          <cell r="A46" t="str">
            <v>CF210806010</v>
          </cell>
          <cell r="B46" t="str">
            <v xml:space="preserve"> - Транспортные услуги</v>
          </cell>
        </row>
        <row r="47">
          <cell r="A47" t="str">
            <v>CF210806020</v>
          </cell>
          <cell r="B47" t="str">
            <v xml:space="preserve"> - Аренда автомашин</v>
          </cell>
        </row>
        <row r="48">
          <cell r="A48" t="str">
            <v>CF210806030</v>
          </cell>
          <cell r="B48" t="str">
            <v xml:space="preserve"> - Содержание и ремонт автомобилей</v>
          </cell>
        </row>
        <row r="49">
          <cell r="A49" t="str">
            <v>CF210806040</v>
          </cell>
          <cell r="B49" t="str">
            <v xml:space="preserve"> - ГСМ</v>
          </cell>
        </row>
      </sheetData>
      <sheetData sheetId="23" refreshError="1">
        <row r="5">
          <cell r="B5" t="str">
            <v>ЛУКОЙЛ Оверсиз Анаран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B9" t="str">
            <v>Название статьи</v>
          </cell>
          <cell r="C9" t="str">
            <v>ПЛАН</v>
          </cell>
          <cell r="L9" t="str">
            <v>ФАКТ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</row>
        <row r="13">
          <cell r="B13" t="str">
            <v>Денежные средства на начало периода</v>
          </cell>
          <cell r="D13">
            <v>0</v>
          </cell>
          <cell r="F13">
            <v>0</v>
          </cell>
          <cell r="K13">
            <v>0</v>
          </cell>
        </row>
        <row r="14">
          <cell r="B14" t="str">
            <v>Поступления</v>
          </cell>
        </row>
        <row r="15">
          <cell r="B15" t="str">
            <v>Поступления от операционной деятельности</v>
          </cell>
        </row>
        <row r="16"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Экспорт</v>
          </cell>
          <cell r="F18">
            <v>0</v>
          </cell>
          <cell r="K18">
            <v>0</v>
          </cell>
        </row>
        <row r="19">
          <cell r="B19" t="str">
            <v>Ближнее зарубежье</v>
          </cell>
          <cell r="F19">
            <v>0</v>
          </cell>
          <cell r="K19">
            <v>0</v>
          </cell>
        </row>
        <row r="20">
          <cell r="B20" t="str">
            <v>РФ</v>
          </cell>
          <cell r="F20">
            <v>0</v>
          </cell>
          <cell r="K20">
            <v>0</v>
          </cell>
        </row>
        <row r="21"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Экспорт</v>
          </cell>
          <cell r="F22">
            <v>0</v>
          </cell>
          <cell r="K22">
            <v>0</v>
          </cell>
        </row>
        <row r="23">
          <cell r="B23" t="str">
            <v>Ближнее зарубежье</v>
          </cell>
          <cell r="F23">
            <v>0</v>
          </cell>
          <cell r="K23">
            <v>0</v>
          </cell>
        </row>
        <row r="24">
          <cell r="B24" t="str">
            <v>РФ</v>
          </cell>
          <cell r="F24">
            <v>0</v>
          </cell>
          <cell r="K24">
            <v>0</v>
          </cell>
        </row>
        <row r="25"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Экспорт</v>
          </cell>
          <cell r="F26">
            <v>0</v>
          </cell>
          <cell r="K26">
            <v>0</v>
          </cell>
        </row>
        <row r="27">
          <cell r="B27" t="str">
            <v>Ближнее зарубежье</v>
          </cell>
          <cell r="F27">
            <v>0</v>
          </cell>
          <cell r="K27">
            <v>0</v>
          </cell>
        </row>
        <row r="28">
          <cell r="B28" t="str">
            <v>РФ, опт.</v>
          </cell>
          <cell r="F28">
            <v>0</v>
          </cell>
          <cell r="K28">
            <v>0</v>
          </cell>
        </row>
        <row r="29">
          <cell r="B29" t="str">
            <v>РФ, АЗС</v>
          </cell>
          <cell r="F29">
            <v>0</v>
          </cell>
          <cell r="K29">
            <v>0</v>
          </cell>
        </row>
        <row r="30">
          <cell r="B30" t="str">
            <v>Продажа оборудования</v>
          </cell>
          <cell r="F30">
            <v>0</v>
          </cell>
          <cell r="K30">
            <v>0</v>
          </cell>
        </row>
        <row r="31">
          <cell r="B31" t="str">
            <v>Продажa прочих товаров</v>
          </cell>
          <cell r="F31">
            <v>0</v>
          </cell>
          <cell r="K31">
            <v>0</v>
          </cell>
        </row>
        <row r="32"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Внутрикорпоративные услуги</v>
          </cell>
          <cell r="F33">
            <v>0</v>
          </cell>
          <cell r="K33">
            <v>0</v>
          </cell>
        </row>
        <row r="34">
          <cell r="B34" t="str">
            <v>По предоставлению персонала</v>
          </cell>
          <cell r="F34">
            <v>0</v>
          </cell>
          <cell r="K34">
            <v>0</v>
          </cell>
        </row>
        <row r="35">
          <cell r="B35" t="str">
            <v>По транспортировке нефти/газа</v>
          </cell>
          <cell r="F35">
            <v>0</v>
          </cell>
          <cell r="K35">
            <v>0</v>
          </cell>
        </row>
        <row r="36">
          <cell r="B36" t="str">
            <v>Прочие</v>
          </cell>
          <cell r="F36">
            <v>0</v>
          </cell>
          <cell r="K36">
            <v>0</v>
          </cell>
        </row>
        <row r="37">
          <cell r="B37" t="str">
            <v>Операторская деятельность</v>
          </cell>
          <cell r="F37">
            <v>0</v>
          </cell>
          <cell r="K37">
            <v>0</v>
          </cell>
        </row>
        <row r="38">
          <cell r="B38" t="str">
            <v>Внереализационные доходы</v>
          </cell>
          <cell r="F38">
            <v>0</v>
          </cell>
          <cell r="K38">
            <v>0</v>
          </cell>
        </row>
        <row r="39"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 xml:space="preserve"> - Соц. сфера</v>
          </cell>
          <cell r="F40">
            <v>0</v>
          </cell>
          <cell r="K40">
            <v>0</v>
          </cell>
        </row>
        <row r="41"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</row>
        <row r="42">
          <cell r="B42" t="str">
            <v xml:space="preserve"> - Сдача имущества в аренду</v>
          </cell>
          <cell r="F42">
            <v>0</v>
          </cell>
          <cell r="K42">
            <v>0</v>
          </cell>
        </row>
        <row r="43"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</row>
        <row r="44">
          <cell r="B44" t="str">
            <v xml:space="preserve"> - Прочие</v>
          </cell>
          <cell r="F44">
            <v>0</v>
          </cell>
          <cell r="K4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Tit"/>
      <sheetName val="GRO.2008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  <row r="2">
          <cell r="A2" t="str">
            <v>ГУП "Лермонтовское ГГХ"</v>
          </cell>
        </row>
        <row r="3">
          <cell r="A3" t="str">
            <v>ГУП "Мосгаз"</v>
          </cell>
        </row>
        <row r="4">
          <cell r="A4" t="str">
            <v>ГУП "Мособлгаз"</v>
          </cell>
        </row>
        <row r="5">
          <cell r="A5" t="str">
            <v>ГУП "Омскгазстройэксплуатация"</v>
          </cell>
        </row>
        <row r="6">
          <cell r="A6" t="str">
            <v>ГУП СО "Газовые сети"</v>
          </cell>
        </row>
        <row r="7">
          <cell r="A7" t="str">
            <v>ДЗАО "Городищерайгаз"</v>
          </cell>
        </row>
        <row r="8">
          <cell r="A8" t="str">
            <v>ЗАО "Балашовгазстрой"</v>
          </cell>
        </row>
        <row r="9">
          <cell r="A9" t="str">
            <v>ЗАО "Газэкс"</v>
          </cell>
        </row>
        <row r="10">
          <cell r="A10" t="str">
            <v>ЗАО "Карачаево-Черкесскгаз"</v>
          </cell>
        </row>
        <row r="11">
          <cell r="A11" t="str">
            <v>ЗАО "Карелтрансгаз"</v>
          </cell>
        </row>
        <row r="12">
          <cell r="A12" t="str">
            <v>ЗАО "Ленскгазэнерго"</v>
          </cell>
        </row>
        <row r="13">
          <cell r="A13" t="str">
            <v>ЗАО НП "Жуковмежрайгаз"</v>
          </cell>
        </row>
        <row r="14">
          <cell r="A14" t="str">
            <v>ЗАО "Прометей"</v>
          </cell>
        </row>
        <row r="15">
          <cell r="A15" t="str">
            <v>ЗАО "Радугаэнерго"</v>
          </cell>
        </row>
        <row r="16">
          <cell r="A16" t="str">
            <v>ЗАО "Регионгаз-инвест"</v>
          </cell>
        </row>
        <row r="17">
          <cell r="A17" t="str">
            <v>ЗАО "Русский проект"</v>
          </cell>
        </row>
        <row r="18">
          <cell r="A18" t="str">
            <v>ЗАО "Тулагоргаз"</v>
          </cell>
        </row>
        <row r="19">
          <cell r="A19" t="str">
            <v>ЗАО "Тулачермет"</v>
          </cell>
        </row>
        <row r="20">
          <cell r="A20" t="str">
            <v>ЗАО "Фирма Уралгазсервис"</v>
          </cell>
        </row>
        <row r="21">
          <cell r="A21" t="str">
            <v>ЗАО "Шиханыгоргаз"</v>
          </cell>
        </row>
        <row r="22">
          <cell r="A22" t="str">
            <v>МП "Горгаз" г. Заречный</v>
          </cell>
        </row>
        <row r="23">
          <cell r="A23" t="str">
            <v>МУП МПОЭ  г.Трехгорный</v>
          </cell>
        </row>
        <row r="24">
          <cell r="A24" t="str">
            <v>МУП "Новоуральскгаз"</v>
          </cell>
        </row>
        <row r="25">
          <cell r="A25" t="str">
            <v>МУП "Ухтаэнерго"</v>
          </cell>
        </row>
        <row r="26">
          <cell r="A26" t="str">
            <v>МУП "Ханты-Мансийскгаз"</v>
          </cell>
        </row>
        <row r="27">
          <cell r="A27" t="str">
            <v>ОАО " Вологдаоблгаз"</v>
          </cell>
        </row>
        <row r="28">
          <cell r="A28" t="str">
            <v>ОАО "Адыггаз"</v>
          </cell>
        </row>
        <row r="29">
          <cell r="A29" t="str">
            <v>ОАО "Алроса-газ"</v>
          </cell>
        </row>
        <row r="30">
          <cell r="A30" t="str">
            <v>ОАО "Алтайгазпром"</v>
          </cell>
        </row>
        <row r="31">
          <cell r="A31" t="str">
            <v>ОАО "Анапагоргаз"</v>
          </cell>
        </row>
        <row r="32">
          <cell r="A32" t="str">
            <v>ОАО "Апшеронскрайгаз"</v>
          </cell>
        </row>
        <row r="33">
          <cell r="A33" t="str">
            <v>ОАО "Астраханьоблгаз"</v>
          </cell>
        </row>
        <row r="34">
          <cell r="A34" t="str">
            <v>ОАО "Белгородоблгаз"</v>
          </cell>
        </row>
        <row r="35">
          <cell r="A35" t="str">
            <v>ОАО "Белоярскгаз"</v>
          </cell>
        </row>
        <row r="36">
          <cell r="A36" t="str">
            <v>ОАО "Березовогаз"</v>
          </cell>
        </row>
        <row r="37">
          <cell r="A37" t="str">
            <v>ОАО "Брянскоблгаз"</v>
          </cell>
        </row>
        <row r="38">
          <cell r="A38" t="str">
            <v>ОАО "Владимироблгаз"</v>
          </cell>
        </row>
        <row r="39">
          <cell r="A39" t="str">
            <v>ОАО "ВМГК" (Кемеровская область)</v>
          </cell>
        </row>
        <row r="40">
          <cell r="A40" t="str">
            <v>ОАО "ВМГК" (Новосибирская область)</v>
          </cell>
        </row>
        <row r="41">
          <cell r="A41" t="str">
            <v>ОАО "ВМГК" (Омская область)</v>
          </cell>
        </row>
        <row r="42">
          <cell r="A42" t="str">
            <v>ОАО "ВМГК" (Томская область)</v>
          </cell>
        </row>
        <row r="43">
          <cell r="A43" t="str">
            <v>ОАО "Волгоградоблгаз"</v>
          </cell>
        </row>
        <row r="44">
          <cell r="A44" t="str">
            <v>ОАО "Вологдагаз"</v>
          </cell>
        </row>
        <row r="45">
          <cell r="A45" t="str">
            <v>ОАО "Воронежоблгаз"</v>
          </cell>
        </row>
        <row r="46">
          <cell r="A46" t="str">
            <v>ОАО "Газпромрегионгаз" (Архангельская область)</v>
          </cell>
        </row>
        <row r="47">
          <cell r="A47" t="str">
            <v>ОАО "Газпромрегионгаз" (Астраханская область)</v>
          </cell>
        </row>
        <row r="48">
          <cell r="A48" t="str">
            <v>ОАО "Газпромрегионгаз" (Вологодская область)</v>
          </cell>
        </row>
        <row r="49">
          <cell r="A49" t="str">
            <v>ОАО "Газпромрегионгаз" (Калининградская область)</v>
          </cell>
        </row>
        <row r="50">
          <cell r="A50" t="str">
            <v>ОАО "Газпромрегионгаз" (Москва)</v>
          </cell>
        </row>
        <row r="51">
          <cell r="A51" t="str">
            <v>ОАО "Газпромрегионгаз" (Московская область)</v>
          </cell>
        </row>
        <row r="52">
          <cell r="A52" t="str">
            <v>ОАО "Газпромрегионгаз" (Орловская область)</v>
          </cell>
        </row>
        <row r="53">
          <cell r="A53" t="str">
            <v>ОАО "Газпромрегионгаз" (Республика Ингушетия)</v>
          </cell>
        </row>
        <row r="54">
          <cell r="A54" t="str">
            <v>ОАО "Газпромрегионгаз" (Республика Коми)</v>
          </cell>
        </row>
        <row r="55">
          <cell r="A55" t="str">
            <v>ОАО "Газсбытсервис"</v>
          </cell>
        </row>
        <row r="56">
          <cell r="A56" t="str">
            <v>ОАО "Газ-сервис"</v>
          </cell>
        </row>
        <row r="57">
          <cell r="A57" t="str">
            <v>ОАО "Газснаб"</v>
          </cell>
        </row>
        <row r="58">
          <cell r="A58" t="str">
            <v>ОАО "Гулькевичирайгаз"</v>
          </cell>
        </row>
        <row r="59">
          <cell r="A59" t="str">
            <v>ОАО "Даггаз"</v>
          </cell>
        </row>
        <row r="60">
          <cell r="A60" t="str">
            <v>ОАО "Екатеринбурггаз"</v>
          </cell>
        </row>
        <row r="61">
          <cell r="A61" t="str">
            <v>ОАО "Ивановооблгаз"</v>
          </cell>
        </row>
        <row r="62">
          <cell r="A62" t="str">
            <v>ОАО "Каббалкгаз"</v>
          </cell>
        </row>
        <row r="63">
          <cell r="A63" t="str">
            <v>ОАО "Калмгаз"</v>
          </cell>
        </row>
        <row r="64">
          <cell r="A64" t="str">
            <v>ОАО "Калугаоблгаз"</v>
          </cell>
        </row>
        <row r="65">
          <cell r="A65" t="str">
            <v>ОАО "Каменскгаз"</v>
          </cell>
        </row>
        <row r="66">
          <cell r="A66" t="str">
            <v>ОАО "Кемеровогоргаз"</v>
          </cell>
        </row>
        <row r="67">
          <cell r="A67" t="str">
            <v>ОАО "Кировоблгаз"</v>
          </cell>
        </row>
        <row r="68">
          <cell r="A68" t="str">
            <v>ОАО "Когалымгоргаз"</v>
          </cell>
        </row>
        <row r="69">
          <cell r="A69" t="str">
            <v>ОАО "Комигаз"</v>
          </cell>
        </row>
        <row r="70">
          <cell r="A70" t="str">
            <v>ОАО "Костромаоблгаз"</v>
          </cell>
        </row>
        <row r="71">
          <cell r="A71" t="str">
            <v>ОАО "Котласгазсервис"</v>
          </cell>
        </row>
        <row r="72">
          <cell r="A72" t="str">
            <v>ОАО "Краснодаргоргаз"</v>
          </cell>
        </row>
        <row r="73">
          <cell r="A73" t="str">
            <v>ОАО "Краснодаркрайгаз"</v>
          </cell>
        </row>
        <row r="74">
          <cell r="A74" t="str">
            <v>ОАО "Кубанская газовая компания"</v>
          </cell>
        </row>
        <row r="75">
          <cell r="A75" t="str">
            <v>ОАО "Кузбассгазификация"</v>
          </cell>
        </row>
        <row r="76">
          <cell r="A76" t="str">
            <v>ОАО "Кузнецкмежрайгаз"</v>
          </cell>
        </row>
        <row r="77">
          <cell r="A77" t="str">
            <v>ОАО "Кургангоргаз"</v>
          </cell>
        </row>
        <row r="78">
          <cell r="A78" t="str">
            <v>ОАО "Курганоблгаз"</v>
          </cell>
        </row>
        <row r="79">
          <cell r="A79" t="str">
            <v>ОАО "Курскгаз"</v>
          </cell>
        </row>
        <row r="80">
          <cell r="A80" t="str">
            <v>ОАО "Кушвамежрайгаз"</v>
          </cell>
        </row>
        <row r="81">
          <cell r="A81" t="str">
            <v>ОАО "Лабинскрайгаз"</v>
          </cell>
        </row>
        <row r="82">
          <cell r="A82" t="str">
            <v>ОАО "Леноблгаз"</v>
          </cell>
        </row>
        <row r="83">
          <cell r="A83" t="str">
            <v>ОАО "Леноблгаз"</v>
          </cell>
        </row>
        <row r="84">
          <cell r="A84" t="str">
            <v>ОАО "Липецкоблгаз"</v>
          </cell>
        </row>
        <row r="85">
          <cell r="A85" t="str">
            <v>ОАО "Малоярославецмежрайгаз"</v>
          </cell>
        </row>
        <row r="86">
          <cell r="A86" t="str">
            <v>ОАО "Махачкалагаз"</v>
          </cell>
        </row>
        <row r="87">
          <cell r="A87" t="str">
            <v>ОАО "Мегионгазсервис"</v>
          </cell>
        </row>
        <row r="88">
          <cell r="A88" t="str">
            <v>ОАО "Метан"</v>
          </cell>
        </row>
        <row r="89">
          <cell r="A89" t="str">
            <v>ОАО "Мордовгаз"</v>
          </cell>
        </row>
        <row r="90">
          <cell r="A90" t="str">
            <v>ОАО "Нарьян-Марокргаз"</v>
          </cell>
        </row>
        <row r="91">
          <cell r="A91" t="str">
            <v>ОАО "Невьянскмежрайгаз"</v>
          </cell>
        </row>
        <row r="92">
          <cell r="A92" t="str">
            <v>ОАО "Нефтеюганскгаз"</v>
          </cell>
        </row>
        <row r="93">
          <cell r="A93" t="str">
            <v>ОАО "Нижегородоблгаз"</v>
          </cell>
        </row>
        <row r="94">
          <cell r="A94" t="str">
            <v>ОАО "НЛМК"</v>
          </cell>
        </row>
        <row r="95">
          <cell r="A95" t="str">
            <v>ОАО "Новгородоблгаз"</v>
          </cell>
        </row>
        <row r="96">
          <cell r="A96" t="str">
            <v>ОАО "Ново-Уренгоймежрайгаз"</v>
          </cell>
        </row>
        <row r="97">
          <cell r="A97" t="str">
            <v>ОАО "Ноябрьскгазсервис"</v>
          </cell>
        </row>
        <row r="98">
          <cell r="A98" t="str">
            <v>ОАО "Обнинскгоргаз"</v>
          </cell>
        </row>
        <row r="99">
          <cell r="A99" t="str">
            <v>ОАО "Обьгаз" (кроме с.Цингалы)</v>
          </cell>
        </row>
        <row r="100">
          <cell r="A100" t="str">
            <v>ОАО "Обьгаз" (с. Цингалы)</v>
          </cell>
        </row>
        <row r="101">
          <cell r="A101" t="str">
            <v>ОАО "Октябрьскрайгаз"</v>
          </cell>
        </row>
        <row r="102">
          <cell r="A102" t="str">
            <v>ОАО "Омскгоргаз"</v>
          </cell>
        </row>
        <row r="103">
          <cell r="A103" t="str">
            <v>ОАО "Омскоблгаз"</v>
          </cell>
        </row>
        <row r="104">
          <cell r="A104" t="str">
            <v>ОАО "Орелоблгаз"</v>
          </cell>
        </row>
        <row r="105">
          <cell r="A105" t="str">
            <v>ОАО "Оренбургоблгаз"</v>
          </cell>
        </row>
        <row r="106">
          <cell r="A106" t="str">
            <v>ОАО "Отраднаярайгаз"</v>
          </cell>
        </row>
        <row r="107">
          <cell r="A107" t="str">
            <v>ОАО "П "Усть-Лабинскрайгаз"</v>
          </cell>
        </row>
        <row r="108">
          <cell r="A108" t="str">
            <v>ОАО "Павловскаярайгаз"</v>
          </cell>
        </row>
        <row r="109">
          <cell r="A109" t="str">
            <v>ОАО "Пензагазификация"</v>
          </cell>
        </row>
        <row r="110">
          <cell r="A110" t="str">
            <v>ОАО "Приморско-Ахтарскрайгаз"</v>
          </cell>
        </row>
        <row r="111">
          <cell r="A111" t="str">
            <v>ОАО "Псковоблгаз"</v>
          </cell>
        </row>
        <row r="112">
          <cell r="A112" t="str">
            <v>ОАО "Ростовоблгаз"</v>
          </cell>
        </row>
        <row r="113">
          <cell r="A113" t="str">
            <v>ОАО "Рыбинскгазсервис"</v>
          </cell>
        </row>
        <row r="114">
          <cell r="A114" t="str">
            <v>ОАО "Рязаньгоргаз"</v>
          </cell>
        </row>
        <row r="115">
          <cell r="A115" t="str">
            <v>ОАО "Рязаньоблгаз"</v>
          </cell>
        </row>
        <row r="116">
          <cell r="A116" t="str">
            <v>ОАО "Самарагаз"</v>
          </cell>
        </row>
        <row r="117">
          <cell r="A117" t="str">
            <v>ОАО "Саранскмежрайгаз"</v>
          </cell>
        </row>
        <row r="118">
          <cell r="A118" t="str">
            <v>ОАО "Саратовгаз"</v>
          </cell>
        </row>
        <row r="119">
          <cell r="A119" t="str">
            <v>ОАО "Саратовоблгаз"</v>
          </cell>
        </row>
        <row r="120">
          <cell r="A120" t="str">
            <v>ОАО "Сахалиноблгаз"</v>
          </cell>
        </row>
        <row r="121">
          <cell r="A121" t="str">
            <v>ОАО "Северскаярайгаз"</v>
          </cell>
        </row>
        <row r="122">
          <cell r="A122" t="str">
            <v>ОАО "Сибирьгазсервис"</v>
          </cell>
        </row>
        <row r="123">
          <cell r="A123" t="str">
            <v>ОАО "Сибнефть-Омский НПЗ"</v>
          </cell>
        </row>
        <row r="124">
          <cell r="A124" t="str">
            <v>ОАО "Славянскгоргаз"</v>
          </cell>
        </row>
        <row r="125">
          <cell r="A125" t="str">
            <v>ОАО "Смоленскоблгаз"</v>
          </cell>
        </row>
        <row r="126">
          <cell r="A126" t="str">
            <v>ОАО "Ставрополькрайгаз"</v>
          </cell>
        </row>
        <row r="127">
          <cell r="A127" t="str">
            <v>ОАО "Сургутгаз"</v>
          </cell>
        </row>
        <row r="128">
          <cell r="A128" t="str">
            <v>ОАО "Сызраньгаз"</v>
          </cell>
        </row>
        <row r="129">
          <cell r="A129" t="str">
            <v>ОАО "Тамбовоблгаз"</v>
          </cell>
        </row>
        <row r="130">
          <cell r="A130" t="str">
            <v>ОАО "Тверьоблгаз"</v>
          </cell>
        </row>
        <row r="131">
          <cell r="A131" t="str">
            <v>ОАО "ТГК №4"</v>
          </cell>
        </row>
        <row r="132">
          <cell r="A132" t="str">
            <v>ОАО "Томскоблгаз"</v>
          </cell>
        </row>
        <row r="133">
          <cell r="A133" t="str">
            <v>ОАО "Тулаоблгаз"</v>
          </cell>
        </row>
        <row r="134">
          <cell r="A134" t="str">
            <v>ОАО "Тюменьмежрайгаз"</v>
          </cell>
        </row>
        <row r="135">
          <cell r="A135" t="str">
            <v>ОАО "Хабаровсккрайгаз"</v>
          </cell>
        </row>
        <row r="136">
          <cell r="A136" t="str">
            <v>ОАО "Челябинскгазком"</v>
          </cell>
        </row>
        <row r="137">
          <cell r="A137" t="str">
            <v>ОАО "Челябинскгоргаз"</v>
          </cell>
        </row>
        <row r="138">
          <cell r="A138" t="str">
            <v>ОАО "Череповецгаз"</v>
          </cell>
        </row>
        <row r="139">
          <cell r="A139" t="str">
            <v>ОАО "Чувашсетьгаз"</v>
          </cell>
        </row>
        <row r="140">
          <cell r="A140" t="str">
            <v>ОАО "Шадринскмежрайгаз"</v>
          </cell>
        </row>
        <row r="141">
          <cell r="A141" t="str">
            <v>ОАО "Шаимгаз"</v>
          </cell>
        </row>
        <row r="142">
          <cell r="A142" t="str">
            <v>ОАО "Энерго-Газ-Ноябрьск"</v>
          </cell>
        </row>
        <row r="143">
          <cell r="A143" t="str">
            <v>ОАО "Юггазсервис"</v>
          </cell>
        </row>
        <row r="144">
          <cell r="A144" t="str">
            <v>ОАО "Юграгаз"</v>
          </cell>
        </row>
        <row r="145">
          <cell r="A145" t="str">
            <v>ОАО "Яргазсервис"</v>
          </cell>
        </row>
        <row r="146">
          <cell r="A146" t="str">
            <v>ОАО "Ярославльоблгаз"</v>
          </cell>
        </row>
        <row r="147">
          <cell r="A147" t="str">
            <v>ОГУП "Сахалинская НК"</v>
          </cell>
        </row>
        <row r="148">
          <cell r="A148" t="str">
            <v>ОГУП "Управление по строительству газопроводов и газификации автономного округа"</v>
          </cell>
        </row>
        <row r="149">
          <cell r="A149" t="str">
            <v>ООАО "Свердловскоблгаз"</v>
          </cell>
        </row>
        <row r="150">
          <cell r="A150" t="str">
            <v>ООО "Автогазсервис"</v>
          </cell>
        </row>
        <row r="151">
          <cell r="A151" t="str">
            <v>ООО "Аланиягаз"</v>
          </cell>
        </row>
        <row r="152">
          <cell r="A152" t="str">
            <v>ООО "Астраханьгазсервис"</v>
          </cell>
        </row>
        <row r="153">
          <cell r="A153" t="str">
            <v>ООО "БЭЛФ-ГАЗ"</v>
          </cell>
        </row>
        <row r="154">
          <cell r="A154" t="str">
            <v>ООО "Вина Прикумья-2000"</v>
          </cell>
        </row>
        <row r="155">
          <cell r="A155" t="str">
            <v>ООО "Газ-Гарант"</v>
          </cell>
        </row>
        <row r="156">
          <cell r="A156" t="str">
            <v>ООО "Газконтракт"</v>
          </cell>
        </row>
        <row r="157">
          <cell r="A157" t="str">
            <v>ООО "Дагестангазсервис"</v>
          </cell>
        </row>
        <row r="158">
          <cell r="A158" t="str">
            <v>ООО "Жигулевскгоргаз"</v>
          </cell>
        </row>
        <row r="159">
          <cell r="A159" t="str">
            <v>ООО "Земледелец"</v>
          </cell>
        </row>
        <row r="160">
          <cell r="A160" t="str">
            <v>ООО "Калашниковская ЭК"</v>
          </cell>
        </row>
        <row r="161">
          <cell r="A161" t="str">
            <v>ООО "Кроника"</v>
          </cell>
        </row>
        <row r="162">
          <cell r="A162" t="str">
            <v>ООО "Кубаньгазпром"</v>
          </cell>
        </row>
        <row r="163">
          <cell r="A163" t="str">
            <v>ООО "Ленавтогаз"</v>
          </cell>
        </row>
        <row r="164">
          <cell r="A164" t="str">
            <v>ООО "ЛУКОЙЛ-ЭНЕРГОГАЗ"</v>
          </cell>
        </row>
        <row r="165">
          <cell r="A165" t="str">
            <v>ООО "Марийскгаз"</v>
          </cell>
        </row>
        <row r="166">
          <cell r="A166" t="str">
            <v>ООО "Надымгоргаз"</v>
          </cell>
        </row>
        <row r="167">
          <cell r="A167" t="str">
            <v>ООО "Нижневартовскгаз"</v>
          </cell>
        </row>
        <row r="168">
          <cell r="A168" t="str">
            <v>ООО "Няганьгоргаз"</v>
          </cell>
        </row>
        <row r="169">
          <cell r="A169" t="str">
            <v>ООО "Озерскгаз"</v>
          </cell>
        </row>
        <row r="170">
          <cell r="A170" t="str">
            <v>ООО "Пермгазэнергосервис"</v>
          </cell>
        </row>
        <row r="171">
          <cell r="A171" t="str">
            <v>ООО "ПетербургГаз"</v>
          </cell>
        </row>
        <row r="172">
          <cell r="A172" t="str">
            <v>ООО "ПромРегионГаз"</v>
          </cell>
        </row>
        <row r="173">
          <cell r="A173" t="str">
            <v>ООО "Промэнерго-Строммашполимер"</v>
          </cell>
        </row>
        <row r="174">
          <cell r="A174" t="str">
            <v>ООО "Пургазсервис"</v>
          </cell>
        </row>
        <row r="175">
          <cell r="A175" t="str">
            <v>ООО ПФ "ЮМЕНС"</v>
          </cell>
        </row>
        <row r="176">
          <cell r="A176" t="str">
            <v>ООО "Районные газовые сети"</v>
          </cell>
        </row>
        <row r="177">
          <cell r="A177" t="str">
            <v>ООО "Региональные Газовые Системы"</v>
          </cell>
        </row>
        <row r="178">
          <cell r="A178" t="str">
            <v>ООО "РН-Сахалинморнефтегаз"</v>
          </cell>
        </row>
        <row r="179">
          <cell r="A179" t="str">
            <v>ООО "РН-Ставропольнефтегаз"</v>
          </cell>
        </row>
        <row r="180">
          <cell r="A180" t="str">
            <v>ООО "Русгаз"</v>
          </cell>
        </row>
        <row r="181">
          <cell r="A181" t="str">
            <v>ООО "Самараоблгаз"</v>
          </cell>
        </row>
        <row r="182">
          <cell r="A182" t="str">
            <v>ООО "Сахатранснефтегаз"</v>
          </cell>
        </row>
        <row r="183">
          <cell r="A183" t="str">
            <v>ООО "Сибгазснабсервис"</v>
          </cell>
        </row>
        <row r="184">
          <cell r="A184" t="str">
            <v>ООО "СМФ "Прометей"</v>
          </cell>
        </row>
        <row r="185">
          <cell r="A185" t="str">
            <v>ООО "Средневолжская газовая компания"</v>
          </cell>
        </row>
        <row r="186">
          <cell r="A186" t="str">
            <v>ООО "Таттрансгаз"</v>
          </cell>
        </row>
        <row r="187">
          <cell r="A187" t="str">
            <v>ООО "Ульяновскоблгаз"</v>
          </cell>
        </row>
        <row r="188">
          <cell r="A188" t="str">
            <v>ООО "Устюггаз"</v>
          </cell>
        </row>
        <row r="189">
          <cell r="A189" t="str">
            <v>ООО "Факел"</v>
          </cell>
        </row>
        <row r="190">
          <cell r="A190" t="str">
            <v>ООО "Энергоснаб. компания"</v>
          </cell>
        </row>
        <row r="191">
          <cell r="A191" t="str">
            <v>РОАО "Удмуртгаз"</v>
          </cell>
        </row>
        <row r="192">
          <cell r="A192" t="str">
            <v>СПК ПЗК "Наша Родина"</v>
          </cell>
        </row>
        <row r="193">
          <cell r="A193" t="str">
            <v>ФГУП "Калининградгазификация"</v>
          </cell>
        </row>
        <row r="194">
          <cell r="A194" t="str">
            <v>ФГУП "Комбинат "Электрохимприбор"</v>
          </cell>
        </row>
        <row r="195">
          <cell r="A195" t="str">
            <v>ФГУП "РФЯЦ-ВНИИТФ"</v>
          </cell>
        </row>
        <row r="196">
          <cell r="A196" t="str">
            <v>ФГУП "Усть-Катавский ВСЗ"</v>
          </cell>
        </row>
        <row r="197">
          <cell r="A197" t="str">
            <v>ФГУП "Чеченгаз"</v>
          </cell>
        </row>
      </sheetData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Ремонты 2010"/>
      <sheetName val="общеэксплуатационные"/>
      <sheetName val="п.1.20. расшифровка квл 2010"/>
      <sheetName val="амортизация по уровням напряжен"/>
      <sheetName val="п.1.16. оплата труда"/>
      <sheetName val="проч.прямые"/>
      <sheetName val="цеховые"/>
      <sheetName val="квл сводная"/>
      <sheetName val="п.1.18. калькуляция"/>
      <sheetName val="п.1.21 прибыль"/>
      <sheetName val="п.1.24"/>
      <sheetName val="п.1.25"/>
      <sheetName val="Шаблон ООО Костеревские ГЭС 201"/>
      <sheetName val="Транспортный налог"/>
      <sheetName val=" квл 2012-2014 "/>
      <sheetName val="Амортизация по уровням напр-я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факт 2004"/>
      <sheetName val="расчет числ по ЖКХ"/>
      <sheetName val="приб на соц разв по ЖКХ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анализ роста к факту И (2)"/>
      <sheetName val="Main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I11">
            <v>163.49332500000003</v>
          </cell>
        </row>
        <row r="12">
          <cell r="H12">
            <v>871.4</v>
          </cell>
          <cell r="I12">
            <v>801.05015000000014</v>
          </cell>
          <cell r="M12">
            <v>858.17440000000011</v>
          </cell>
          <cell r="R12">
            <v>855.42</v>
          </cell>
          <cell r="W12">
            <v>947.59500000000014</v>
          </cell>
          <cell r="AB12">
            <v>966.53800000000001</v>
          </cell>
        </row>
        <row r="13">
          <cell r="I13">
            <v>871.25</v>
          </cell>
          <cell r="N13">
            <v>858.17440000000011</v>
          </cell>
          <cell r="S13">
            <v>855.42</v>
          </cell>
          <cell r="X13">
            <v>947.59400000000016</v>
          </cell>
          <cell r="AC13">
            <v>966.53700000000003</v>
          </cell>
        </row>
        <row r="14">
          <cell r="I14">
            <v>0</v>
          </cell>
          <cell r="J14">
            <v>491.00635951974255</v>
          </cell>
          <cell r="O14">
            <v>490.52540000000016</v>
          </cell>
          <cell r="T14">
            <v>476.67999999999995</v>
          </cell>
          <cell r="Y14">
            <v>517.20900000000006</v>
          </cell>
          <cell r="AD14">
            <v>434.26902109198323</v>
          </cell>
        </row>
        <row r="15">
          <cell r="I15">
            <v>0</v>
          </cell>
        </row>
        <row r="16">
          <cell r="I16">
            <v>724.17600000000004</v>
          </cell>
        </row>
        <row r="17">
          <cell r="G17">
            <v>921.1</v>
          </cell>
          <cell r="I17">
            <v>416.4011999999999</v>
          </cell>
          <cell r="L17">
            <v>899.5856</v>
          </cell>
          <cell r="Q17">
            <v>901.4</v>
          </cell>
          <cell r="V17">
            <v>982.74400000000014</v>
          </cell>
          <cell r="AA17">
            <v>1002.5</v>
          </cell>
        </row>
        <row r="20">
          <cell r="I20">
            <v>0</v>
          </cell>
          <cell r="J20">
            <v>2</v>
          </cell>
          <cell r="O20">
            <v>1.3494999999999999</v>
          </cell>
          <cell r="T20">
            <v>1.17</v>
          </cell>
          <cell r="Y20">
            <v>1.246</v>
          </cell>
          <cell r="AD20">
            <v>1.329</v>
          </cell>
        </row>
        <row r="22"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</sheetData>
      <sheetData sheetId="5" refreshError="1"/>
      <sheetData sheetId="6" refreshError="1">
        <row r="10">
          <cell r="B10" t="str">
            <v>БП №1</v>
          </cell>
          <cell r="G10">
            <v>2604</v>
          </cell>
          <cell r="H10">
            <v>2604</v>
          </cell>
          <cell r="J10">
            <v>3160</v>
          </cell>
          <cell r="K10">
            <v>3570</v>
          </cell>
        </row>
        <row r="11">
          <cell r="B11" t="str">
            <v>БП №2</v>
          </cell>
          <cell r="G11">
            <v>1.085</v>
          </cell>
          <cell r="H11">
            <v>1.0620000000000001</v>
          </cell>
          <cell r="J11">
            <v>1.0396000000000001</v>
          </cell>
          <cell r="K11">
            <v>1.0316677534735161</v>
          </cell>
        </row>
        <row r="12">
          <cell r="B12" t="str">
            <v>БП №3</v>
          </cell>
          <cell r="G12">
            <v>2825.3399999999997</v>
          </cell>
          <cell r="H12">
            <v>2765.4480000000003</v>
          </cell>
          <cell r="J12">
            <v>3285.1360000000004</v>
          </cell>
          <cell r="K12">
            <v>3683.0538799004526</v>
          </cell>
        </row>
        <row r="13">
          <cell r="B13" t="str">
            <v>БП №4</v>
          </cell>
          <cell r="G13">
            <v>4.93</v>
          </cell>
          <cell r="H13">
            <v>5.1269999999999998</v>
          </cell>
          <cell r="J13">
            <v>5.25</v>
          </cell>
          <cell r="K13">
            <v>5.1580775583560179</v>
          </cell>
        </row>
        <row r="14">
          <cell r="B14" t="str">
            <v>БП №5</v>
          </cell>
          <cell r="G14">
            <v>1.5598118000000001</v>
          </cell>
          <cell r="H14">
            <v>1.6105084999999999</v>
          </cell>
          <cell r="J14">
            <v>1.62</v>
          </cell>
          <cell r="K14" t="e">
            <v>#REF!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  <cell r="G17">
            <v>8.3940000000000001</v>
          </cell>
          <cell r="H17">
            <v>5.4</v>
          </cell>
          <cell r="J17">
            <v>6.6</v>
          </cell>
          <cell r="K17">
            <v>6.6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H21">
            <v>241.5</v>
          </cell>
          <cell r="N21">
            <v>34.9</v>
          </cell>
        </row>
        <row r="22"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K22">
            <v>9.3000000000000007</v>
          </cell>
          <cell r="M22">
            <v>50.2</v>
          </cell>
          <cell r="N22">
            <v>35.18</v>
          </cell>
        </row>
        <row r="23">
          <cell r="G23">
            <v>15.6</v>
          </cell>
          <cell r="H23">
            <v>61.9</v>
          </cell>
          <cell r="J23">
            <v>19</v>
          </cell>
          <cell r="K23">
            <v>20</v>
          </cell>
          <cell r="M23">
            <v>2</v>
          </cell>
          <cell r="N23">
            <v>10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</row>
        <row r="58"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</row>
        <row r="59"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</row>
      </sheetData>
      <sheetData sheetId="7" refreshError="1">
        <row r="10">
          <cell r="E10">
            <v>10122</v>
          </cell>
          <cell r="F10">
            <v>20143</v>
          </cell>
          <cell r="G10">
            <v>16462</v>
          </cell>
          <cell r="H10">
            <v>24806</v>
          </cell>
          <cell r="I10">
            <v>24253.091516899996</v>
          </cell>
        </row>
        <row r="11">
          <cell r="H11">
            <v>17364.199999999997</v>
          </cell>
          <cell r="I11">
            <v>16977.164061829997</v>
          </cell>
        </row>
        <row r="12">
          <cell r="E12">
            <v>2820</v>
          </cell>
          <cell r="F12">
            <v>11126.392334408334</v>
          </cell>
          <cell r="G12">
            <v>6066</v>
          </cell>
          <cell r="H12">
            <v>7326.5</v>
          </cell>
          <cell r="I12">
            <v>10804.3</v>
          </cell>
        </row>
        <row r="13">
          <cell r="H13">
            <v>5128.5499999999993</v>
          </cell>
          <cell r="I13">
            <v>7563.0099999999993</v>
          </cell>
        </row>
        <row r="14">
          <cell r="E14">
            <v>4813</v>
          </cell>
          <cell r="F14">
            <v>5708.9213709677415</v>
          </cell>
          <cell r="G14">
            <v>5625</v>
          </cell>
          <cell r="H14">
            <v>6782.7070000000003</v>
          </cell>
          <cell r="I14">
            <v>7257.4970000000003</v>
          </cell>
        </row>
        <row r="15"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20"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5">
          <cell r="I25">
            <v>0</v>
          </cell>
        </row>
        <row r="26">
          <cell r="E26">
            <v>890</v>
          </cell>
          <cell r="F26">
            <v>4396</v>
          </cell>
          <cell r="G26">
            <v>529</v>
          </cell>
          <cell r="H26">
            <v>3707.4511299999999</v>
          </cell>
          <cell r="I26">
            <v>3710.0727090999999</v>
          </cell>
        </row>
        <row r="27">
          <cell r="E27">
            <v>135</v>
          </cell>
          <cell r="F27">
            <v>19</v>
          </cell>
          <cell r="G27">
            <v>37</v>
          </cell>
          <cell r="H27">
            <v>39.9303375</v>
          </cell>
          <cell r="I27">
            <v>0</v>
          </cell>
        </row>
        <row r="31"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14.882630000000001</v>
          </cell>
        </row>
        <row r="34"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1839.9010000000001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341.76525423728816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1251.7996116015133</v>
          </cell>
          <cell r="I45">
            <v>1985.3541840000003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3092.453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19.584852000000005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194.20170000000005</v>
          </cell>
          <cell r="I60">
            <v>207.3</v>
          </cell>
        </row>
        <row r="64">
          <cell r="G64">
            <v>45.64</v>
          </cell>
          <cell r="I64">
            <v>153350</v>
          </cell>
        </row>
        <row r="65">
          <cell r="E65">
            <v>23156</v>
          </cell>
          <cell r="G65">
            <v>23000</v>
          </cell>
          <cell r="I65">
            <v>0</v>
          </cell>
        </row>
      </sheetData>
      <sheetData sheetId="8" refreshError="1">
        <row r="7"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450.12977775114058</v>
          </cell>
        </row>
        <row r="8"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450.12977775114058</v>
          </cell>
        </row>
        <row r="10"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3570</v>
          </cell>
        </row>
        <row r="11"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1.0316677534735161</v>
          </cell>
        </row>
        <row r="12"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3683.0538799004526</v>
          </cell>
        </row>
        <row r="13"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5.1580775583560179</v>
          </cell>
        </row>
        <row r="14"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 t="e">
            <v>#REF!</v>
          </cell>
        </row>
        <row r="17"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20"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3"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6"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</sheetData>
      <sheetData sheetId="9" refreshError="1"/>
      <sheetData sheetId="10" refreshError="1">
        <row r="9">
          <cell r="D9">
            <v>0</v>
          </cell>
          <cell r="E9">
            <v>0</v>
          </cell>
          <cell r="F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I10">
            <v>0</v>
          </cell>
        </row>
        <row r="11">
          <cell r="D11">
            <v>3424.8560000000002</v>
          </cell>
          <cell r="E11">
            <v>0</v>
          </cell>
          <cell r="F11">
            <v>0</v>
          </cell>
          <cell r="I11">
            <v>163.49332500000003</v>
          </cell>
        </row>
        <row r="12">
          <cell r="D12">
            <v>15051.796999999999</v>
          </cell>
          <cell r="E12">
            <v>0</v>
          </cell>
          <cell r="F12">
            <v>0</v>
          </cell>
          <cell r="I12">
            <v>801.05015000000014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I15">
            <v>0</v>
          </cell>
        </row>
        <row r="16">
          <cell r="D16">
            <v>17993.334000000003</v>
          </cell>
          <cell r="E16">
            <v>0</v>
          </cell>
          <cell r="F16">
            <v>0</v>
          </cell>
          <cell r="I16">
            <v>724.17600000000004</v>
          </cell>
        </row>
        <row r="17">
          <cell r="D17">
            <v>7117.4259999999995</v>
          </cell>
          <cell r="E17">
            <v>2297.29</v>
          </cell>
          <cell r="F17">
            <v>0</v>
          </cell>
          <cell r="I17">
            <v>416.4011999999999</v>
          </cell>
        </row>
        <row r="19">
          <cell r="D19">
            <v>0</v>
          </cell>
          <cell r="E19">
            <v>0</v>
          </cell>
          <cell r="F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I20">
            <v>0</v>
          </cell>
        </row>
        <row r="21">
          <cell r="D21">
            <v>21218.421000000006</v>
          </cell>
          <cell r="E21">
            <v>866.7</v>
          </cell>
          <cell r="F21">
            <v>0</v>
          </cell>
          <cell r="I21">
            <v>1108.1428250000001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 t="e">
            <v>#REF!</v>
          </cell>
        </row>
        <row r="7"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 t="e">
            <v>#REF!</v>
          </cell>
        </row>
        <row r="8"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 t="e">
            <v>#REF!</v>
          </cell>
        </row>
        <row r="12">
          <cell r="F12">
            <v>11126.392334408334</v>
          </cell>
          <cell r="G12">
            <v>6066</v>
          </cell>
          <cell r="H12">
            <v>7326.5</v>
          </cell>
          <cell r="I12">
            <v>0</v>
          </cell>
          <cell r="J12">
            <v>0</v>
          </cell>
        </row>
        <row r="13">
          <cell r="H13">
            <v>5128.5499999999993</v>
          </cell>
          <cell r="I13">
            <v>0</v>
          </cell>
          <cell r="J13">
            <v>0</v>
          </cell>
        </row>
        <row r="14"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F17">
            <v>1421630.1600000001</v>
          </cell>
          <cell r="G17">
            <v>1407.1238999999998</v>
          </cell>
          <cell r="H17">
            <v>1623.86196</v>
          </cell>
          <cell r="I17">
            <v>13544.8</v>
          </cell>
          <cell r="J17">
            <v>15571.4365</v>
          </cell>
        </row>
        <row r="19">
          <cell r="I19">
            <v>1190</v>
          </cell>
          <cell r="J19">
            <v>1309</v>
          </cell>
        </row>
        <row r="23">
          <cell r="F23">
            <v>890</v>
          </cell>
          <cell r="G23">
            <v>4396</v>
          </cell>
          <cell r="H23">
            <v>529</v>
          </cell>
          <cell r="I23">
            <v>3707.4511299999999</v>
          </cell>
          <cell r="J23">
            <v>3710.0727090999999</v>
          </cell>
        </row>
        <row r="24">
          <cell r="F24">
            <v>135</v>
          </cell>
          <cell r="G24">
            <v>19</v>
          </cell>
          <cell r="H24">
            <v>37</v>
          </cell>
          <cell r="I24">
            <v>39.9303375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8">
          <cell r="B28" t="str">
            <v>- налог на землю</v>
          </cell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B29" t="str">
            <v>ВН</v>
          </cell>
        </row>
        <row r="30">
          <cell r="B30" t="str">
            <v>СН1</v>
          </cell>
        </row>
        <row r="31">
          <cell r="B31" t="str">
            <v>СН2</v>
          </cell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B32" t="str">
            <v>НН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B33" t="str">
            <v>- налог на пользователей автодорог</v>
          </cell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0</v>
          </cell>
          <cell r="J33">
            <v>0</v>
          </cell>
        </row>
        <row r="34">
          <cell r="B34" t="str">
            <v>- налог на транспорт</v>
          </cell>
          <cell r="E34">
            <v>49302.21</v>
          </cell>
          <cell r="F34">
            <v>135</v>
          </cell>
          <cell r="G34">
            <v>162</v>
          </cell>
          <cell r="H34">
            <v>59</v>
          </cell>
          <cell r="I34">
            <v>13.909000000000001</v>
          </cell>
          <cell r="J34">
            <v>14.882630000000001</v>
          </cell>
        </row>
        <row r="35">
          <cell r="B35" t="str">
            <v>УГЭН</v>
          </cell>
          <cell r="I35">
            <v>0</v>
          </cell>
          <cell r="J35">
            <v>0</v>
          </cell>
        </row>
        <row r="36">
          <cell r="B36" t="str">
            <v>РЭК</v>
          </cell>
          <cell r="I36">
            <v>0</v>
          </cell>
          <cell r="J36">
            <v>0</v>
          </cell>
        </row>
        <row r="37">
          <cell r="B37" t="str">
            <v>энергосбережение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9"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148789.73123808688</v>
          </cell>
          <cell r="J39" t="e">
            <v>#REF!</v>
          </cell>
        </row>
        <row r="41">
          <cell r="B41" t="str">
            <v>Арендная плата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66177.510423013358</v>
          </cell>
          <cell r="J41">
            <v>70809.936152624301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7"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 t="e">
            <v>#REF!</v>
          </cell>
          <cell r="I48" t="e">
            <v>#REF!</v>
          </cell>
        </row>
        <row r="49">
          <cell r="G49">
            <v>3126.6</v>
          </cell>
          <cell r="H49">
            <v>0</v>
          </cell>
          <cell r="I49">
            <v>0</v>
          </cell>
        </row>
        <row r="50"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G51">
            <v>0</v>
          </cell>
          <cell r="H51">
            <v>45.6</v>
          </cell>
          <cell r="I51" t="e">
            <v>#REF!</v>
          </cell>
          <cell r="J51">
            <v>153350</v>
          </cell>
        </row>
        <row r="52">
          <cell r="G52">
            <v>0</v>
          </cell>
          <cell r="H52">
            <v>23000</v>
          </cell>
          <cell r="I52" t="e">
            <v>#REF!</v>
          </cell>
          <cell r="J52">
            <v>0</v>
          </cell>
        </row>
        <row r="59"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3">
          <cell r="F63">
            <v>76599.342336664922</v>
          </cell>
          <cell r="G63">
            <v>85668.187117584079</v>
          </cell>
          <cell r="H63">
            <v>56991.70046097145</v>
          </cell>
          <cell r="I63">
            <v>161012.02170558687</v>
          </cell>
          <cell r="J63" t="e">
            <v>#REF!</v>
          </cell>
        </row>
        <row r="64">
          <cell r="G64">
            <v>45.64</v>
          </cell>
          <cell r="I64">
            <v>153350</v>
          </cell>
        </row>
        <row r="67">
          <cell r="F67">
            <v>8392.0400000000009</v>
          </cell>
          <cell r="G67">
            <v>8392.0400000000009</v>
          </cell>
          <cell r="H67">
            <v>8392.0400000000009</v>
          </cell>
          <cell r="I67">
            <v>8392.0400000000009</v>
          </cell>
          <cell r="J67">
            <v>8392.0400000000009</v>
          </cell>
        </row>
        <row r="69">
          <cell r="I69">
            <v>0</v>
          </cell>
          <cell r="J69">
            <v>0</v>
          </cell>
        </row>
        <row r="70">
          <cell r="I70">
            <v>0</v>
          </cell>
          <cell r="J70">
            <v>0</v>
          </cell>
        </row>
        <row r="71">
          <cell r="F71">
            <v>6860.79</v>
          </cell>
          <cell r="G71">
            <v>6860.79</v>
          </cell>
          <cell r="H71">
            <v>6860.79</v>
          </cell>
          <cell r="I71">
            <v>6860.79</v>
          </cell>
          <cell r="J71">
            <v>6860.79</v>
          </cell>
        </row>
        <row r="72">
          <cell r="F72">
            <v>1531.25</v>
          </cell>
          <cell r="G72">
            <v>1531.25</v>
          </cell>
          <cell r="H72">
            <v>1531.25</v>
          </cell>
          <cell r="I72">
            <v>1531.25</v>
          </cell>
          <cell r="J72">
            <v>1531.25</v>
          </cell>
        </row>
      </sheetData>
      <sheetData sheetId="12" refreshError="1">
        <row r="9">
          <cell r="H9">
            <v>29996.920000000002</v>
          </cell>
          <cell r="I9">
            <v>55126.400000000001</v>
          </cell>
        </row>
        <row r="10">
          <cell r="H10">
            <v>0</v>
          </cell>
          <cell r="I10">
            <v>0</v>
          </cell>
        </row>
        <row r="13"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H14" t="e">
            <v>#REF!</v>
          </cell>
          <cell r="I14" t="e">
            <v>#REF!</v>
          </cell>
        </row>
        <row r="15">
          <cell r="H15">
            <v>0</v>
          </cell>
          <cell r="I15">
            <v>9816.8799999999974</v>
          </cell>
        </row>
        <row r="16">
          <cell r="H16">
            <v>0</v>
          </cell>
          <cell r="I16">
            <v>0</v>
          </cell>
        </row>
        <row r="17">
          <cell r="H17">
            <v>0</v>
          </cell>
          <cell r="I17">
            <v>0</v>
          </cell>
        </row>
        <row r="18">
          <cell r="H18">
            <v>0</v>
          </cell>
          <cell r="I18">
            <v>0</v>
          </cell>
        </row>
        <row r="19">
          <cell r="H19">
            <v>26406.620000000003</v>
          </cell>
          <cell r="I19">
            <v>36223.5</v>
          </cell>
        </row>
        <row r="20">
          <cell r="H20">
            <v>0</v>
          </cell>
          <cell r="I20">
            <v>0</v>
          </cell>
        </row>
      </sheetData>
      <sheetData sheetId="13" refreshError="1"/>
      <sheetData sheetId="14" refreshError="1">
        <row r="10">
          <cell r="H10">
            <v>0</v>
          </cell>
          <cell r="I10">
            <v>1223.4594000000002</v>
          </cell>
        </row>
        <row r="13">
          <cell r="H13">
            <v>0</v>
          </cell>
          <cell r="I13">
            <v>0</v>
          </cell>
        </row>
        <row r="14">
          <cell r="H14">
            <v>0</v>
          </cell>
          <cell r="I14">
            <v>0</v>
          </cell>
        </row>
        <row r="15">
          <cell r="H15">
            <v>0</v>
          </cell>
          <cell r="I15">
            <v>0</v>
          </cell>
        </row>
        <row r="16">
          <cell r="H16">
            <v>0</v>
          </cell>
          <cell r="I16">
            <v>0</v>
          </cell>
        </row>
        <row r="17">
          <cell r="H17" t="e">
            <v>#REF!</v>
          </cell>
          <cell r="I17" t="e">
            <v>#REF!</v>
          </cell>
        </row>
        <row r="21">
          <cell r="H21">
            <v>0</v>
          </cell>
          <cell r="I21">
            <v>0</v>
          </cell>
        </row>
        <row r="22">
          <cell r="E22">
            <v>19264.849999999999</v>
          </cell>
          <cell r="F22">
            <v>27540</v>
          </cell>
          <cell r="G22">
            <v>30354.35</v>
          </cell>
          <cell r="H22" t="e">
            <v>#REF!</v>
          </cell>
          <cell r="I22" t="e">
            <v>#REF!</v>
          </cell>
        </row>
        <row r="24">
          <cell r="H24">
            <v>0</v>
          </cell>
        </row>
        <row r="28">
          <cell r="B28" t="str">
            <v>Другие прочие платежи из прибыли</v>
          </cell>
          <cell r="G28">
            <v>30354.35</v>
          </cell>
        </row>
        <row r="29">
          <cell r="B29" t="str">
            <v>Резерв по сомнительным долгам</v>
          </cell>
          <cell r="H29">
            <v>0</v>
          </cell>
        </row>
        <row r="30">
          <cell r="B30" t="str">
            <v>- резервный фонд</v>
          </cell>
          <cell r="I30" t="e">
            <v>#REF!</v>
          </cell>
        </row>
        <row r="32">
          <cell r="H32" t="e">
            <v>#REF!</v>
          </cell>
          <cell r="I32" t="e">
            <v>#REF!</v>
          </cell>
        </row>
        <row r="35">
          <cell r="E35">
            <v>8863.2099999999991</v>
          </cell>
          <cell r="F35">
            <v>8183</v>
          </cell>
          <cell r="H35" t="e">
            <v>#REF!</v>
          </cell>
          <cell r="I35" t="e">
            <v>#REF!</v>
          </cell>
        </row>
        <row r="36">
          <cell r="H36">
            <v>0</v>
          </cell>
          <cell r="I36">
            <v>0</v>
          </cell>
        </row>
        <row r="37">
          <cell r="H37">
            <v>0</v>
          </cell>
          <cell r="I37">
            <v>0</v>
          </cell>
        </row>
        <row r="38">
          <cell r="H38">
            <v>0</v>
          </cell>
          <cell r="I38">
            <v>0</v>
          </cell>
        </row>
        <row r="39">
          <cell r="H39">
            <v>0</v>
          </cell>
          <cell r="I39">
            <v>0</v>
          </cell>
        </row>
        <row r="40"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8">
          <cell r="B48" t="str">
            <v>налог на прибыль связанный с переоценкой основных фондов</v>
          </cell>
          <cell r="H48">
            <v>1175.0201736000006</v>
          </cell>
          <cell r="I48">
            <v>1257.2715857520006</v>
          </cell>
        </row>
        <row r="49">
          <cell r="B49" t="str">
            <v>налог на прибыль на отчисления в фонд Энергосбережения</v>
          </cell>
          <cell r="H49">
            <v>2030.6399999999999</v>
          </cell>
          <cell r="I49">
            <v>2233.7040000000002</v>
          </cell>
        </row>
        <row r="50">
          <cell r="B50" t="str">
            <v>отчисления собственнику имущества (20%)</v>
          </cell>
          <cell r="F50">
            <v>1467</v>
          </cell>
          <cell r="H50" t="e">
            <v>#REF!</v>
          </cell>
          <cell r="I50" t="e">
            <v>#REF!</v>
          </cell>
        </row>
        <row r="54">
          <cell r="H54">
            <v>0</v>
          </cell>
          <cell r="I54" t="e">
            <v>#REF!</v>
          </cell>
        </row>
        <row r="55">
          <cell r="H55" t="e">
            <v>#REF!</v>
          </cell>
          <cell r="I55" t="e">
            <v>#REF!</v>
          </cell>
        </row>
        <row r="56">
          <cell r="E56">
            <v>23657.889222096172</v>
          </cell>
          <cell r="F56">
            <v>30913.140065347634</v>
          </cell>
          <cell r="G56">
            <v>25326.716112709182</v>
          </cell>
          <cell r="H56" t="e">
            <v>#REF!</v>
          </cell>
          <cell r="I56" t="e">
            <v>#REF!</v>
          </cell>
        </row>
        <row r="57">
          <cell r="E57">
            <v>5280.1707779038215</v>
          </cell>
          <cell r="F57">
            <v>6899.4599346523601</v>
          </cell>
          <cell r="G57">
            <v>5652.6338872908127</v>
          </cell>
          <cell r="H57" t="e">
            <v>#REF!</v>
          </cell>
          <cell r="I57" t="e">
            <v>#REF!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34">
          <cell r="F34">
            <v>140</v>
          </cell>
          <cell r="G34">
            <v>2.6</v>
          </cell>
        </row>
        <row r="35">
          <cell r="F35">
            <v>110</v>
          </cell>
          <cell r="G35">
            <v>53.2</v>
          </cell>
        </row>
        <row r="37">
          <cell r="F37">
            <v>350</v>
          </cell>
          <cell r="G37">
            <v>497.2</v>
          </cell>
        </row>
        <row r="41">
          <cell r="F41">
            <v>220</v>
          </cell>
          <cell r="G41">
            <v>91.9</v>
          </cell>
        </row>
        <row r="42">
          <cell r="F42">
            <v>150</v>
          </cell>
          <cell r="G42">
            <v>381.5</v>
          </cell>
        </row>
        <row r="43">
          <cell r="F43">
            <v>270</v>
          </cell>
          <cell r="G43">
            <v>250.9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предприятия"/>
      <sheetName val="ЗАО_мес"/>
      <sheetName val="ЗАО_н.ит"/>
      <sheetName val="Сдача "/>
      <sheetName val="ИнвестицииСвод"/>
      <sheetName val="1,3 новая"/>
      <sheetName val="Баланс (Ф1)"/>
      <sheetName val="К1_МП"/>
      <sheetName val="формаДДС_пЛОХ_ЛОХЛкмесяц03_ДАШв"/>
      <sheetName val="PD.5_1"/>
      <sheetName val="PD.5_2"/>
      <sheetName val="PD.5_3"/>
      <sheetName val="Списки"/>
      <sheetName val="#ССЫЛКА"/>
      <sheetName val="1.411.1"/>
      <sheetName val="3.3.31."/>
      <sheetName val="1.401.2"/>
      <sheetName val="П"/>
      <sheetName val="Итог по НПО "/>
      <sheetName val="Понедельно"/>
      <sheetName val="АЧГ"/>
      <sheetName val="Ташкент"/>
      <sheetName val="1_3 новая"/>
      <sheetName val="Баланс _Ф1_"/>
      <sheetName val="PD_5_1"/>
      <sheetName val="PD_5_2"/>
      <sheetName val="PD_5_3"/>
      <sheetName val="_ССЫЛКА"/>
      <sheetName val="1_411_1"/>
      <sheetName val="3_3_31_"/>
      <sheetName val="1_401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Main"/>
      <sheetName val="Спр_ пласт"/>
      <sheetName val="Спр_ мест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Содержание"/>
      <sheetName val="Заголовок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  <sheetName val="Main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Info"/>
      <sheetName val="Регионы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ДПН"/>
      <sheetName val="НВВ утв тарифы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Ошибки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табл.1"/>
      <sheetName val="с выходом на ПЗ"/>
      <sheetName val="EUR"/>
      <sheetName val="677"/>
      <sheetName val="MAIN"/>
      <sheetName val="Context_LTP"/>
      <sheetName val="Controls"/>
      <sheetName val="ИТ-бюджет"/>
      <sheetName val="БИ-2-18-П"/>
      <sheetName val="БИ-2-19-П"/>
      <sheetName val="БИ-2-7-П"/>
      <sheetName val="БИ-2-9-П"/>
      <sheetName val="БИ-2-14-П"/>
      <sheetName val="БИ-2-16-П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Ф-1 (для АО-энерго)"/>
      <sheetName val="Ф-2 (для АО-энерго)"/>
      <sheetName val="бдр_свод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>
        <row r="39">
          <cell r="B39" t="str">
            <v>Сумма общехозяйственных расходов</v>
          </cell>
        </row>
      </sheetData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Расчет ставки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  <sheetName val="Data USA Cdn$"/>
      <sheetName val="Data USA US$"/>
      <sheetName val="ДЗО_П-9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2">
          <cell r="B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  <sheetName val="Лист1"/>
      <sheetName val="ОСВ"/>
      <sheetName val="даты"/>
      <sheetName val="lang"/>
      <sheetName val="Контроль"/>
      <sheetName val="SMetstrait"/>
      <sheetName val="Main"/>
      <sheetName val="Исполнение"/>
      <sheetName val="титул БДР"/>
      <sheetName val="master cashflows - contractual"/>
      <sheetName val="share price 2002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Main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17 СМУП"/>
      <sheetName val="Организации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П.8."/>
      <sheetName val="Информ-я о регулируемой орг-и"/>
      <sheetName val="Автозаполнение"/>
      <sheetName val="Перечень"/>
      <sheetName val="Справочник коды"/>
      <sheetName val="база подразделение"/>
      <sheetName val="база статьи затрат"/>
      <sheetName val="БД"/>
      <sheetName val="Расчет НВВ общий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Правила заполнения реестр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олнение"/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  <sheetName val="даты"/>
      <sheetName val="С2 010103"/>
      <sheetName val="С2 311203"/>
      <sheetName val="lang"/>
      <sheetName val="donn?es"/>
      <sheetName val="fes"/>
      <sheetName val="Савел 010103"/>
    </sheetNames>
    <sheetDataSet>
      <sheetData sheetId="0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>
        <row r="63">
          <cell r="A63">
            <v>0</v>
          </cell>
        </row>
      </sheetData>
      <sheetData sheetId="150"/>
      <sheetData sheetId="151"/>
      <sheetData sheetId="152">
        <row r="63">
          <cell r="A63">
            <v>0</v>
          </cell>
        </row>
      </sheetData>
      <sheetData sheetId="153">
        <row r="63">
          <cell r="A63">
            <v>0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>
        <row r="63">
          <cell r="A63" t="str">
            <v>ЛО №3</v>
          </cell>
        </row>
      </sheetData>
      <sheetData sheetId="179"/>
      <sheetData sheetId="180"/>
      <sheetData sheetId="181">
        <row r="63">
          <cell r="A63" t="str">
            <v>ЛО №3</v>
          </cell>
        </row>
      </sheetData>
      <sheetData sheetId="182">
        <row r="63">
          <cell r="A63" t="str">
            <v>ЛО №3</v>
          </cell>
        </row>
      </sheetData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  <sheetName val="1.2.1"/>
      <sheetName val="2.2.4"/>
      <sheetName val="июнь9"/>
      <sheetName val="2_2_4"/>
      <sheetName val="титул БДР"/>
      <sheetName val="personnel"/>
      <sheetName val="Контроль"/>
      <sheetName val="коэфф"/>
      <sheetName val="trade ageing"/>
      <sheetName val="cop selection"/>
      <sheetName val="BWSHEET2"/>
      <sheetName val="In"/>
      <sheetName val="Исполнение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 цехов"/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Макро"/>
      <sheetName val="Калькуляции"/>
      <sheetName val="ВиВ"/>
      <sheetName val="Дебиторка"/>
      <sheetName val="P2.1"/>
      <sheetName val="имена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  <sheetName val="summary"/>
      <sheetName val="BWSHEET2"/>
      <sheetName val="Products list"/>
      <sheetName val="титул БДР"/>
      <sheetName val="Январь"/>
      <sheetName val="Main"/>
      <sheetName val="master cashflows - contractual"/>
      <sheetName val="TECHSHEET"/>
      <sheetName val="08-04"/>
      <sheetName val="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Справочники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Main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TEHSHEET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  <sheetName val="производство"/>
      <sheetName val="Main"/>
      <sheetName val="SMetstrait"/>
      <sheetName val="ПФВ-0.6"/>
      <sheetName val="2001"/>
      <sheetName val="Январь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ы"/>
      <sheetName val="коэфф"/>
      <sheetName val="ПФВ-0.6"/>
      <sheetName val="БДДС_нов"/>
      <sheetName val="Заявка"/>
      <sheetName val="июнь9"/>
      <sheetName val="списки"/>
      <sheetName val="tb для ФА"/>
      <sheetName val="интерфейс"/>
      <sheetName val="Январь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  <sheetName val="Donn_es"/>
      <sheetName val="Контроль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ебитор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Справочник - Должности"/>
      <sheetName val="Справочник - Территории"/>
      <sheetName val="Справочник - ЦФО"/>
      <sheetName val="Справочник - Категория работ."/>
      <sheetName val="Справочник - Виды бизнеса"/>
      <sheetName val="Справочник Направления расходов"/>
      <sheetName val="ДУП-07 СВОД"/>
      <sheetName val="ДУП 01 - Формирование ФОТ"/>
      <sheetName val="ДУП-02"/>
      <sheetName val="ДУП - 03 Дополнительный ФОТ"/>
      <sheetName val="ДУП-04 Премии"/>
      <sheetName val="ДУП-04 Премии (2)"/>
      <sheetName val="ДУП-04 Премии (3)"/>
      <sheetName val="ДУП-04 Премии (4)"/>
      <sheetName val="ДУП-04 Премии (5)"/>
      <sheetName val="ДУП-04 Премии (6)"/>
      <sheetName val="ДУП-04 Премии (7)"/>
      <sheetName val="ДУП-04 Премии (8)"/>
      <sheetName val="ДУП-04 Премии (9)"/>
      <sheetName val="ДУП-04 Премии (10)"/>
      <sheetName val="ДУП -05 Обучение"/>
      <sheetName val="ДУП-06 Расчет страховых взносов"/>
      <sheetName val="Лист1"/>
    </sheetNames>
    <sheetDataSet>
      <sheetData sheetId="0"/>
      <sheetData sheetId="1"/>
      <sheetData sheetId="2"/>
      <sheetData sheetId="3"/>
      <sheetData sheetId="4">
        <row r="2">
          <cell r="A2" t="str">
            <v>Руководители</v>
          </cell>
        </row>
        <row r="3">
          <cell r="A3" t="str">
            <v>Специалисты</v>
          </cell>
        </row>
        <row r="4">
          <cell r="A4" t="str">
            <v>Другие служащие</v>
          </cell>
        </row>
        <row r="5">
          <cell r="A5" t="str">
            <v>Рабочие</v>
          </cell>
        </row>
        <row r="6">
          <cell r="A6" t="str">
            <v>Рабочие (сезонные)</v>
          </cell>
        </row>
        <row r="7">
          <cell r="A7" t="str">
            <v>ГПХ</v>
          </cell>
        </row>
      </sheetData>
      <sheetData sheetId="5">
        <row r="6">
          <cell r="B6" t="str">
            <v>Электроэнергия сбыт</v>
          </cell>
        </row>
        <row r="7">
          <cell r="B7" t="str">
            <v>Электроэнергия передача</v>
          </cell>
        </row>
        <row r="8">
          <cell r="B8" t="str">
            <v>Теплоснабжение сбыт</v>
          </cell>
        </row>
        <row r="9">
          <cell r="B9" t="str">
            <v>Теплоснабжение передача</v>
          </cell>
        </row>
        <row r="10">
          <cell r="B10" t="str">
            <v>Холодное водоснабжение</v>
          </cell>
        </row>
        <row r="11">
          <cell r="B11" t="str">
            <v>Горячие водоснабжение</v>
          </cell>
        </row>
        <row r="12">
          <cell r="B12" t="str">
            <v>Водоотведение</v>
          </cell>
        </row>
        <row r="13">
          <cell r="B13" t="str">
            <v>Ремонтно-строительные работы</v>
          </cell>
        </row>
        <row r="14">
          <cell r="B14" t="str">
            <v>Ремонтно-строительные работы объектов электросетевого хозяйства</v>
          </cell>
        </row>
        <row r="15">
          <cell r="B15" t="str">
            <v>Ремонтно-строительные работы объектов теплоснабжения</v>
          </cell>
        </row>
        <row r="16">
          <cell r="B16" t="str">
            <v>Ремонтно-строительные работы объектов водоснабжения</v>
          </cell>
        </row>
        <row r="17">
          <cell r="B17" t="str">
            <v>Ремонтно-строительные работы объектов водоотведения</v>
          </cell>
        </row>
        <row r="18">
          <cell r="B18" t="str">
            <v>Плата за подключение</v>
          </cell>
        </row>
        <row r="19">
          <cell r="B19" t="str">
            <v>Плата за подключение к электрическим сетям</v>
          </cell>
        </row>
        <row r="20">
          <cell r="B20" t="str">
            <v>Плата за подключение к тепловым сетям</v>
          </cell>
        </row>
        <row r="21">
          <cell r="B21" t="str">
            <v>Плата за подключение к сетям водоснабжения</v>
          </cell>
        </row>
        <row r="22">
          <cell r="B22" t="str">
            <v>Плата за подключение к канализационным сетям</v>
          </cell>
        </row>
        <row r="23">
          <cell r="B23" t="str">
            <v>Прочие услуги коммунального характера</v>
          </cell>
        </row>
        <row r="24">
          <cell r="B24" t="str">
            <v>Прочие услуги электроснабжение</v>
          </cell>
        </row>
        <row r="25">
          <cell r="B25" t="str">
            <v>Прочие услуги теплоснабжение</v>
          </cell>
        </row>
        <row r="26">
          <cell r="B26" t="str">
            <v>Прочие услуги водоснабжение</v>
          </cell>
        </row>
        <row r="27">
          <cell r="B27" t="str">
            <v>Прочие услуги водоотведение</v>
          </cell>
        </row>
        <row r="28">
          <cell r="B28" t="str">
            <v>Прочие услуги некоммунального характера</v>
          </cell>
        </row>
        <row r="29">
          <cell r="B29" t="str">
            <v>Общий(распределяемый)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ФВ-0.5"/>
      <sheetName val="Лист1"/>
      <sheetName val="имена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мена"/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Скрытый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  <sheetName val="ПФВ-0.6"/>
      <sheetName val="2016 год итог"/>
      <sheetName val="SHORT"/>
      <sheetName val="TEHSHEET"/>
      <sheetName val="REESTR_MO"/>
      <sheetName val="Титульный"/>
      <sheetName val="list of types"/>
      <sheetName val="TAX RUS"/>
      <sheetName val="2"/>
      <sheetName val="Параметры"/>
      <sheetName val="parameter"/>
      <sheetName val="данные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/>
      <sheetData sheetId="123"/>
      <sheetData sheetId="12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Лист1"/>
      <sheetName val="имена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Отопление"/>
      <sheetName val="Personnel"/>
      <sheetName val="FE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lists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Constants"/>
      <sheetName val="NIUs"/>
      <sheetName val="2001"/>
      <sheetName val="январь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  <sheetName val="БДДС_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E1" t="str">
            <v>Информация не представлена!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>
        <row r="1">
          <cell r="E1" t="str">
            <v>Информация не представлена!</v>
          </cell>
        </row>
      </sheetData>
      <sheetData sheetId="60">
        <row r="1">
          <cell r="E1" t="str">
            <v>Информация не представлена!</v>
          </cell>
        </row>
      </sheetData>
      <sheetData sheetId="61">
        <row r="1">
          <cell r="E1" t="str">
            <v>Информация не представлена!</v>
          </cell>
        </row>
      </sheetData>
      <sheetData sheetId="62">
        <row r="1">
          <cell r="E1" t="str">
            <v>Информация не представлена!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1"/>
      <sheetName val="ЛПОСВ"/>
      <sheetName val="ЭФ-02"/>
      <sheetName val="БП"/>
      <sheetName val="ЭФ-03"/>
      <sheetName val="ЭФ-01"/>
      <sheetName val="ФО-06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</sheetNames>
    <sheetDataSet>
      <sheetData sheetId="0">
        <row r="21">
          <cell r="A21" t="str">
            <v>ОАО "ВОЭК"</v>
          </cell>
        </row>
        <row r="22">
          <cell r="A22" t="str">
            <v>за 2013 год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Данные"/>
      <sheetName val="списки ФП"/>
      <sheetName val="титул БДР"/>
      <sheetName val="имена"/>
      <sheetName val="Макро"/>
      <sheetName val="Лист1"/>
      <sheetName val="2_2_4"/>
      <sheetName val="коэфф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  <sheetName val="Спр_ пласт"/>
      <sheetName val="Спр_ мест"/>
      <sheetName val="Содержание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  <sheetName val="Контроль"/>
      <sheetName val="lang"/>
      <sheetName val="cop selection"/>
      <sheetName val="BWSHEET2"/>
      <sheetName val="К 311203"/>
      <sheetName val="справочникДЗиКЗ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  <sheetName val="Калькуляция 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титул БДР"/>
      <sheetName val="Оборудование_стоим"/>
      <sheetName val="SMetstrait"/>
      <sheetName val="Исполнение"/>
      <sheetName val="Справочники"/>
      <sheetName val="Balance Sheet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НАЯ(цветная)"/>
      <sheetName val="ОСдо20"/>
      <sheetName val="Main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  <sheetData sheetId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Стоимость_ЭЭ"/>
      <sheetName val="Расчёт_НВВ_по_RAB"/>
      <sheetName val="ОХЗ_КТС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>
        <row r="2">
          <cell r="A2">
            <v>1.0489999999999999</v>
          </cell>
        </row>
      </sheetData>
      <sheetData sheetId="478">
        <row r="2">
          <cell r="A2">
            <v>1.0489999999999999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>
        <row r="2">
          <cell r="A2">
            <v>1.0489999999999999</v>
          </cell>
        </row>
      </sheetData>
      <sheetData sheetId="514">
        <row r="2">
          <cell r="A2">
            <v>1.0489999999999999</v>
          </cell>
        </row>
      </sheetData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 refreshError="1"/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/>
      <sheetData sheetId="776"/>
      <sheetData sheetId="777"/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/>
      <sheetData sheetId="783"/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  <sheetName val="_REF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  <sheetName val="Donn_es"/>
      <sheetName val="пл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Donn?es"/>
      <sheetName val=" НВВ передача"/>
      <sheetName val="даты"/>
      <sheetName val="Данные"/>
      <sheetName val="Personnel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 ВВ перв"/>
      <sheetName val="ВВ перв (Без-1)"/>
      <sheetName val="ВВ перв (Без-2)"/>
      <sheetName val="ВВ перв (Без-3)"/>
      <sheetName val="См ВВ втор"/>
      <sheetName val="См ВВ покр"/>
      <sheetName val="ВВ втор (Без-1)"/>
      <sheetName val="ВВ втор (Без-2)"/>
      <sheetName val="ВВ покр"/>
      <sheetName val="ВВ втор ввод (Без-3)"/>
      <sheetName val="Защ тр-ра"/>
      <sheetName val="ВВ втор _Без_1_"/>
      <sheetName val="СВОДНАЯ(цветная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Тит. лист"/>
      <sheetName val="Свод расходов - ЗАПОЛНЯТЬ!!!"/>
      <sheetName val="ДУП-02 Расчет ФОТ"/>
      <sheetName val="ДУП-02 - Электропередача"/>
      <sheetName val="ДУП-02 - Плата за подключение"/>
      <sheetName val="ДУП-02 - Прочие"/>
      <sheetName val="ФОТ в разрезе ОД и ПД"/>
      <sheetName val="Договорники"/>
      <sheetName val="ДУП-03 Соц План-Факт"/>
      <sheetName val="ДУП-04 Обучение!!!!"/>
      <sheetName val="ДУП-06 Премии"/>
      <sheetName val="ДУП-07 Соц. выпл."/>
      <sheetName val="ДУП-10"/>
      <sheetName val="П-4 стр.1"/>
      <sheetName val="П-4 стр.2-3"/>
      <sheetName val="П-4 стр.4"/>
      <sheetName val="Приложение к П-4"/>
      <sheetName val="Прил. к П-4 (ОД)"/>
      <sheetName val="Прил. к П-4 (ПД)"/>
      <sheetName val="Прил. к П-4 (Кап.Влож.)"/>
      <sheetName val="Прил. к П-4 (ПД+К.Вл.)"/>
      <sheetName val="Прил. к П-4 - ВСЁ"/>
      <sheetName val="Расшифорвка прочих"/>
    </sheetNames>
    <sheetDataSet>
      <sheetData sheetId="0" refreshError="1">
        <row r="5">
          <cell r="B5" t="str">
            <v>ОАО "Алтайские коммунальные системы"</v>
          </cell>
        </row>
        <row r="6">
          <cell r="B6" t="str">
            <v>ОАО "Амурские коммунальные системы"</v>
          </cell>
        </row>
        <row r="7">
          <cell r="B7" t="str">
            <v>ОАО "Байкальские коммунальные системы"</v>
          </cell>
        </row>
        <row r="8">
          <cell r="B8" t="str">
            <v>ОАО "Брянские коммунальные системы"</v>
          </cell>
        </row>
        <row r="9">
          <cell r="B9" t="str">
            <v>ОАО "Владимирские коммунальные системы"</v>
          </cell>
        </row>
        <row r="10">
          <cell r="B10" t="str">
            <v>ОАО "ВОТЭК"</v>
          </cell>
        </row>
        <row r="11">
          <cell r="B11" t="str">
            <v>ОАО "ВОЭК"</v>
          </cell>
        </row>
        <row r="12">
          <cell r="B12" t="str">
            <v>ООО "Технология комфорта"</v>
          </cell>
        </row>
        <row r="13">
          <cell r="B13" t="str">
            <v>ООО "Волжские коммунальные системы"</v>
          </cell>
        </row>
        <row r="14">
          <cell r="B14" t="str">
            <v>ЗАО "КВАНТ"</v>
          </cell>
        </row>
        <row r="15">
          <cell r="B15" t="str">
            <v>ОАО "Кировские коммунальные системы"</v>
          </cell>
        </row>
        <row r="16">
          <cell r="B16" t="str">
            <v>ОАО "КС-Прикамье"</v>
          </cell>
        </row>
        <row r="17">
          <cell r="B17" t="str">
            <v>ООО "НОВОГОР-Прикамье"</v>
          </cell>
        </row>
        <row r="18">
          <cell r="B18" t="str">
            <v>ОАО "Петрозаводские коммунальные системы"</v>
          </cell>
        </row>
        <row r="19">
          <cell r="B19" t="str">
            <v>ООО "Картэк"</v>
          </cell>
        </row>
        <row r="20">
          <cell r="B20" t="str">
            <v>ООО "Энергокомфорт Карелия"</v>
          </cell>
        </row>
        <row r="21">
          <cell r="B21" t="str">
            <v>ООО "КРЦ Петрозаводска"</v>
          </cell>
        </row>
        <row r="22">
          <cell r="B22" t="str">
            <v>ООО "ПКС-Сервис"</v>
          </cell>
        </row>
        <row r="23">
          <cell r="B23" t="str">
            <v>ОАО "Тамбовские коммунальные системы"</v>
          </cell>
        </row>
        <row r="24">
          <cell r="B24" t="str">
            <v>OOO "Тверская теплоснабжающая компания"</v>
          </cell>
        </row>
        <row r="25">
          <cell r="B25" t="str">
            <v>ЗАО "Ульяновский областной водоканал"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олнение"/>
      <sheetName val="Лист1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  <sheetName val="Дебиторка"/>
      <sheetName val="списки"/>
      <sheetName val="свод он"/>
      <sheetName val="налоги 00"/>
      <sheetName val="ИД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</sheetNames>
    <sheetDataSet>
      <sheetData sheetId="0" refreshError="1">
        <row r="14">
          <cell r="B14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3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9"/>
      <sheetName val="28"/>
      <sheetName val="30"/>
      <sheetName val="Набор персонала"/>
      <sheetName val="Main"/>
      <sheetName val="СВОДНАЯ(цветная)"/>
    </sheetNames>
    <sheetDataSet>
      <sheetData sheetId="0">
        <row r="14">
          <cell r="B14">
            <v>2007</v>
          </cell>
        </row>
        <row r="16">
          <cell r="B16">
            <v>2005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Калькуляции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Оборудование_стоим"/>
      <sheetName val="Производство электроэнергии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  <sheetName val="trade ageing"/>
      <sheetName val="cop selection"/>
      <sheetName val="tb 300906"/>
      <sheetName val="master cashflows - contractual"/>
      <sheetName val="BWSHEET2"/>
      <sheetName val="справочники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>
        <row r="18">
          <cell r="F18">
            <v>410.43131023479225</v>
          </cell>
        </row>
      </sheetData>
      <sheetData sheetId="4">
        <row r="18">
          <cell r="F18">
            <v>410.43131023479225</v>
          </cell>
        </row>
      </sheetData>
      <sheetData sheetId="5">
        <row r="18">
          <cell r="F18">
            <v>410.43131023479225</v>
          </cell>
        </row>
      </sheetData>
      <sheetData sheetId="6">
        <row r="18">
          <cell r="F18">
            <v>410.43131023479225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  <sheetName val="Исходные"/>
      <sheetName val="Donn_es"/>
      <sheetName val="титул БДР"/>
      <sheetName val="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D2">
            <v>461268.57</v>
          </cell>
        </row>
        <row r="14">
          <cell r="E14">
            <v>4.8829595997034854E-2</v>
          </cell>
        </row>
        <row r="15">
          <cell r="E15">
            <v>3.6022238695329875E-2</v>
          </cell>
        </row>
        <row r="16">
          <cell r="E16">
            <v>3.7708719421793921E-2</v>
          </cell>
        </row>
        <row r="18">
          <cell r="E18">
            <v>2.461684581171238E-2</v>
          </cell>
        </row>
        <row r="19">
          <cell r="E19">
            <v>7.4221645663454421E-3</v>
          </cell>
        </row>
        <row r="24">
          <cell r="E24">
            <v>7.4221645663454421E-3</v>
          </cell>
        </row>
        <row r="26">
          <cell r="E26">
            <v>2.300871015567087E-2</v>
          </cell>
        </row>
        <row r="27">
          <cell r="E27">
            <v>3.9090066716085996E-2</v>
          </cell>
        </row>
        <row r="28">
          <cell r="E28">
            <v>4.4739158636026691E-2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  <sheetName val="Donn_es"/>
      <sheetName val="Исходные"/>
      <sheetName val="Вода для ГВС"/>
      <sheetName val="даты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7A18-A12E-4310-A5AB-3D4782B6D56F}">
  <sheetPr>
    <tabColor rgb="FFCCFF99"/>
  </sheetPr>
  <dimension ref="A1:DE82"/>
  <sheetViews>
    <sheetView tabSelected="1" view="pageBreakPreview" topLeftCell="A64" zoomScaleNormal="100" zoomScaleSheetLayoutView="100" workbookViewId="0">
      <selection activeCell="EL24" sqref="EL24"/>
    </sheetView>
  </sheetViews>
  <sheetFormatPr defaultColWidth="0.85546875" defaultRowHeight="15" customHeight="1" x14ac:dyDescent="0.25"/>
  <cols>
    <col min="1" max="58" width="0.85546875" style="2"/>
    <col min="59" max="59" width="6.5703125" style="2" customWidth="1"/>
    <col min="60" max="60" width="0.140625" style="2" customWidth="1"/>
    <col min="61" max="80" width="0.85546875" style="2"/>
    <col min="81" max="81" width="6.42578125" style="2" customWidth="1"/>
    <col min="82" max="90" width="0.85546875" style="2"/>
    <col min="91" max="91" width="6.42578125" style="2" customWidth="1"/>
    <col min="92" max="92" width="1.140625" style="2" customWidth="1"/>
    <col min="93" max="105" width="0.85546875" style="2"/>
    <col min="106" max="106" width="10.7109375" style="2" customWidth="1"/>
    <col min="107" max="107" width="0.140625" style="2" hidden="1" customWidth="1"/>
    <col min="108" max="108" width="0.28515625" style="2" customWidth="1"/>
    <col min="109" max="109" width="8.28515625" style="2" customWidth="1"/>
    <col min="110" max="16384" width="0.85546875" style="2"/>
  </cols>
  <sheetData>
    <row r="1" spans="1:108" s="1" customFormat="1" ht="12" customHeight="1" x14ac:dyDescent="0.2">
      <c r="BO1" s="132" t="s">
        <v>0</v>
      </c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</row>
    <row r="2" spans="1:108" s="1" customFormat="1" ht="12" customHeight="1" x14ac:dyDescent="0.2">
      <c r="BO2" s="132" t="s">
        <v>1</v>
      </c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</row>
    <row r="3" spans="1:108" s="1" customFormat="1" ht="12" customHeight="1" x14ac:dyDescent="0.2">
      <c r="BO3" s="132" t="s">
        <v>2</v>
      </c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</row>
    <row r="4" spans="1:108" ht="21" customHeight="1" x14ac:dyDescent="0.25"/>
    <row r="5" spans="1:108" s="3" customFormat="1" ht="14.25" customHeight="1" x14ac:dyDescent="0.25">
      <c r="A5" s="125" t="s">
        <v>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</row>
    <row r="6" spans="1:108" s="3" customFormat="1" ht="14.25" customHeight="1" x14ac:dyDescent="0.25">
      <c r="A6" s="125" t="s">
        <v>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</row>
    <row r="7" spans="1:108" s="3" customFormat="1" ht="14.25" customHeight="1" x14ac:dyDescent="0.25">
      <c r="A7" s="125" t="s">
        <v>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</row>
    <row r="8" spans="1:108" s="3" customFormat="1" ht="14.25" customHeight="1" x14ac:dyDescent="0.25">
      <c r="A8" s="125" t="s">
        <v>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</row>
    <row r="9" spans="1:108" ht="21" customHeight="1" x14ac:dyDescent="0.25"/>
    <row r="10" spans="1:108" x14ac:dyDescent="0.25">
      <c r="C10" s="4" t="s">
        <v>7</v>
      </c>
      <c r="D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26" t="s">
        <v>8</v>
      </c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</row>
    <row r="11" spans="1:108" x14ac:dyDescent="0.25">
      <c r="C11" s="4" t="s">
        <v>9</v>
      </c>
      <c r="D11" s="4"/>
      <c r="F11" s="5"/>
      <c r="G11" s="5"/>
      <c r="H11" s="5"/>
      <c r="I11" s="5"/>
      <c r="J11" s="127" t="s">
        <v>10</v>
      </c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108" x14ac:dyDescent="0.25">
      <c r="C12" s="4" t="s">
        <v>11</v>
      </c>
      <c r="D12" s="4"/>
      <c r="F12" s="5"/>
      <c r="G12" s="5"/>
      <c r="H12" s="5"/>
      <c r="I12" s="5"/>
      <c r="J12" s="128" t="s">
        <v>12</v>
      </c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</row>
    <row r="13" spans="1:108" x14ac:dyDescent="0.25">
      <c r="C13" s="4" t="s">
        <v>13</v>
      </c>
      <c r="D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129" t="s">
        <v>14</v>
      </c>
      <c r="AR13" s="129"/>
      <c r="AS13" s="129"/>
      <c r="AT13" s="129"/>
      <c r="AU13" s="129"/>
      <c r="AV13" s="129"/>
      <c r="AW13" s="129"/>
      <c r="AX13" s="129"/>
      <c r="AY13" s="130" t="s">
        <v>15</v>
      </c>
      <c r="AZ13" s="130"/>
      <c r="BA13" s="129" t="s">
        <v>16</v>
      </c>
      <c r="BB13" s="129"/>
      <c r="BC13" s="129"/>
      <c r="BD13" s="129"/>
      <c r="BE13" s="129"/>
      <c r="BF13" s="129"/>
      <c r="BG13" s="129"/>
      <c r="BH13" s="129"/>
      <c r="BI13" s="5" t="s">
        <v>17</v>
      </c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5"/>
      <c r="CE13" s="5"/>
      <c r="CF13" s="5"/>
      <c r="CG13" s="5"/>
      <c r="CH13" s="5"/>
      <c r="CI13" s="5"/>
    </row>
    <row r="14" spans="1:108" ht="15" customHeight="1" x14ac:dyDescent="0.25"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3"/>
      <c r="CE14" s="104"/>
      <c r="CF14" s="104"/>
      <c r="CG14" s="104"/>
      <c r="CH14" s="104"/>
      <c r="CI14" s="104"/>
      <c r="CJ14" s="104"/>
      <c r="CK14" s="104"/>
      <c r="CL14" s="104"/>
      <c r="CM14" s="104"/>
      <c r="CN14" s="105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</row>
    <row r="15" spans="1:108" s="7" customFormat="1" ht="13.5" x14ac:dyDescent="0.2">
      <c r="A15" s="107" t="s">
        <v>18</v>
      </c>
      <c r="B15" s="108"/>
      <c r="C15" s="108"/>
      <c r="D15" s="108"/>
      <c r="E15" s="108"/>
      <c r="F15" s="108"/>
      <c r="G15" s="108"/>
      <c r="H15" s="108"/>
      <c r="I15" s="109"/>
      <c r="J15" s="116" t="s">
        <v>19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9"/>
      <c r="BI15" s="107" t="s">
        <v>20</v>
      </c>
      <c r="BJ15" s="108"/>
      <c r="BK15" s="108"/>
      <c r="BL15" s="108"/>
      <c r="BM15" s="108"/>
      <c r="BN15" s="108"/>
      <c r="BO15" s="108"/>
      <c r="BP15" s="108"/>
      <c r="BQ15" s="108"/>
      <c r="BR15" s="108"/>
      <c r="BS15" s="109"/>
      <c r="BT15" s="101" t="s">
        <v>21</v>
      </c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8"/>
      <c r="CN15" s="107" t="s">
        <v>22</v>
      </c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9"/>
    </row>
    <row r="16" spans="1:108" s="7" customFormat="1" ht="28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2"/>
      <c r="J16" s="117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2"/>
      <c r="BI16" s="110"/>
      <c r="BJ16" s="111"/>
      <c r="BK16" s="111"/>
      <c r="BL16" s="111"/>
      <c r="BM16" s="111"/>
      <c r="BN16" s="111"/>
      <c r="BO16" s="111"/>
      <c r="BP16" s="111"/>
      <c r="BQ16" s="111"/>
      <c r="BR16" s="111"/>
      <c r="BS16" s="112"/>
      <c r="BT16" s="101" t="s">
        <v>23</v>
      </c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8"/>
      <c r="CN16" s="11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1"/>
    </row>
    <row r="17" spans="1:108" s="7" customFormat="1" ht="28.5" customHeight="1" x14ac:dyDescent="0.2">
      <c r="A17" s="113"/>
      <c r="B17" s="114"/>
      <c r="C17" s="114"/>
      <c r="D17" s="114"/>
      <c r="E17" s="114"/>
      <c r="F17" s="114"/>
      <c r="G17" s="114"/>
      <c r="H17" s="114"/>
      <c r="I17" s="115"/>
      <c r="J17" s="113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5"/>
      <c r="BI17" s="113"/>
      <c r="BJ17" s="114"/>
      <c r="BK17" s="114"/>
      <c r="BL17" s="114"/>
      <c r="BM17" s="114"/>
      <c r="BN17" s="114"/>
      <c r="BO17" s="114"/>
      <c r="BP17" s="114"/>
      <c r="BQ17" s="114"/>
      <c r="BR17" s="114"/>
      <c r="BS17" s="115"/>
      <c r="BT17" s="24" t="s">
        <v>24</v>
      </c>
      <c r="BU17" s="25"/>
      <c r="BV17" s="25"/>
      <c r="BW17" s="25"/>
      <c r="BX17" s="25"/>
      <c r="BY17" s="25"/>
      <c r="BZ17" s="25"/>
      <c r="CA17" s="25"/>
      <c r="CB17" s="25"/>
      <c r="CC17" s="26"/>
      <c r="CD17" s="101" t="s">
        <v>25</v>
      </c>
      <c r="CE17" s="77"/>
      <c r="CF17" s="77"/>
      <c r="CG17" s="77"/>
      <c r="CH17" s="77"/>
      <c r="CI17" s="77"/>
      <c r="CJ17" s="77"/>
      <c r="CK17" s="77"/>
      <c r="CL17" s="77"/>
      <c r="CM17" s="78"/>
      <c r="CN17" s="122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4"/>
    </row>
    <row r="18" spans="1:108" s="7" customFormat="1" ht="15" customHeight="1" x14ac:dyDescent="0.2">
      <c r="A18" s="49" t="s">
        <v>26</v>
      </c>
      <c r="B18" s="50"/>
      <c r="C18" s="50"/>
      <c r="D18" s="50"/>
      <c r="E18" s="50"/>
      <c r="F18" s="50"/>
      <c r="G18" s="50"/>
      <c r="H18" s="50"/>
      <c r="I18" s="51"/>
      <c r="J18" s="9"/>
      <c r="K18" s="52" t="s">
        <v>27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10"/>
      <c r="BI18" s="53" t="s">
        <v>28</v>
      </c>
      <c r="BJ18" s="54"/>
      <c r="BK18" s="54"/>
      <c r="BL18" s="54"/>
      <c r="BM18" s="54"/>
      <c r="BN18" s="54"/>
      <c r="BO18" s="54"/>
      <c r="BP18" s="54"/>
      <c r="BQ18" s="54"/>
      <c r="BR18" s="54"/>
      <c r="BS18" s="55"/>
      <c r="BT18" s="53" t="s">
        <v>28</v>
      </c>
      <c r="BU18" s="54"/>
      <c r="BV18" s="54"/>
      <c r="BW18" s="54"/>
      <c r="BX18" s="54"/>
      <c r="BY18" s="54"/>
      <c r="BZ18" s="54"/>
      <c r="CA18" s="54"/>
      <c r="CB18" s="54"/>
      <c r="CC18" s="55"/>
      <c r="CD18" s="53" t="s">
        <v>28</v>
      </c>
      <c r="CE18" s="54"/>
      <c r="CF18" s="54"/>
      <c r="CG18" s="54"/>
      <c r="CH18" s="54"/>
      <c r="CI18" s="54"/>
      <c r="CJ18" s="54"/>
      <c r="CK18" s="54"/>
      <c r="CL18" s="54"/>
      <c r="CM18" s="55"/>
      <c r="CN18" s="59" t="s">
        <v>28</v>
      </c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1"/>
    </row>
    <row r="19" spans="1:108" s="7" customFormat="1" ht="30" customHeight="1" x14ac:dyDescent="0.2">
      <c r="A19" s="88" t="s">
        <v>29</v>
      </c>
      <c r="B19" s="89"/>
      <c r="C19" s="89"/>
      <c r="D19" s="89"/>
      <c r="E19" s="89"/>
      <c r="F19" s="89"/>
      <c r="G19" s="89"/>
      <c r="H19" s="89"/>
      <c r="I19" s="90"/>
      <c r="J19" s="11"/>
      <c r="K19" s="91" t="s">
        <v>30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12"/>
      <c r="BI19" s="92" t="s">
        <v>31</v>
      </c>
      <c r="BJ19" s="93"/>
      <c r="BK19" s="93"/>
      <c r="BL19" s="93"/>
      <c r="BM19" s="93"/>
      <c r="BN19" s="93"/>
      <c r="BO19" s="93"/>
      <c r="BP19" s="93"/>
      <c r="BQ19" s="93"/>
      <c r="BR19" s="93"/>
      <c r="BS19" s="94"/>
      <c r="BT19" s="95">
        <f>BT20+BT34+BT48</f>
        <v>2225480.3533353941</v>
      </c>
      <c r="BU19" s="96"/>
      <c r="BV19" s="96"/>
      <c r="BW19" s="96"/>
      <c r="BX19" s="96"/>
      <c r="BY19" s="96"/>
      <c r="BZ19" s="96"/>
      <c r="CA19" s="96"/>
      <c r="CB19" s="96"/>
      <c r="CC19" s="97"/>
      <c r="CD19" s="95">
        <f>CD20+CD34+CD48</f>
        <v>2174751.4166641189</v>
      </c>
      <c r="CE19" s="96"/>
      <c r="CF19" s="96"/>
      <c r="CG19" s="96"/>
      <c r="CH19" s="96"/>
      <c r="CI19" s="96"/>
      <c r="CJ19" s="96"/>
      <c r="CK19" s="96"/>
      <c r="CL19" s="96"/>
      <c r="CM19" s="97"/>
      <c r="CN19" s="98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100"/>
    </row>
    <row r="20" spans="1:108" s="7" customFormat="1" ht="30" customHeight="1" x14ac:dyDescent="0.2">
      <c r="A20" s="46" t="s">
        <v>32</v>
      </c>
      <c r="B20" s="47"/>
      <c r="C20" s="47"/>
      <c r="D20" s="47"/>
      <c r="E20" s="47"/>
      <c r="F20" s="47"/>
      <c r="G20" s="47"/>
      <c r="H20" s="47"/>
      <c r="I20" s="48"/>
      <c r="J20" s="6"/>
      <c r="K20" s="62" t="s">
        <v>33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10"/>
      <c r="BI20" s="53" t="s">
        <v>31</v>
      </c>
      <c r="BJ20" s="54"/>
      <c r="BK20" s="54"/>
      <c r="BL20" s="54"/>
      <c r="BM20" s="54"/>
      <c r="BN20" s="54"/>
      <c r="BO20" s="54"/>
      <c r="BP20" s="54"/>
      <c r="BQ20" s="54"/>
      <c r="BR20" s="54"/>
      <c r="BS20" s="55"/>
      <c r="BT20" s="63">
        <f>BT21+BT26+BT28+BT32+BT33</f>
        <v>1389896.0314735218</v>
      </c>
      <c r="BU20" s="77"/>
      <c r="BV20" s="77"/>
      <c r="BW20" s="77"/>
      <c r="BX20" s="77"/>
      <c r="BY20" s="77"/>
      <c r="BZ20" s="77"/>
      <c r="CA20" s="77"/>
      <c r="CB20" s="77"/>
      <c r="CC20" s="78"/>
      <c r="CD20" s="63">
        <f>CD21+CD26+CD28+CD32+CD33</f>
        <v>1298681.3794551655</v>
      </c>
      <c r="CE20" s="77"/>
      <c r="CF20" s="77"/>
      <c r="CG20" s="77"/>
      <c r="CH20" s="77"/>
      <c r="CI20" s="77"/>
      <c r="CJ20" s="77"/>
      <c r="CK20" s="77"/>
      <c r="CL20" s="77"/>
      <c r="CM20" s="78"/>
      <c r="CN20" s="6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7"/>
    </row>
    <row r="21" spans="1:108" s="7" customFormat="1" ht="15" customHeight="1" x14ac:dyDescent="0.2">
      <c r="A21" s="49" t="s">
        <v>34</v>
      </c>
      <c r="B21" s="50"/>
      <c r="C21" s="50"/>
      <c r="D21" s="50"/>
      <c r="E21" s="50"/>
      <c r="F21" s="50"/>
      <c r="G21" s="50"/>
      <c r="H21" s="50"/>
      <c r="I21" s="51"/>
      <c r="J21" s="9"/>
      <c r="K21" s="52" t="s">
        <v>35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10"/>
      <c r="BI21" s="53" t="s">
        <v>31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55"/>
      <c r="BT21" s="56">
        <f>BT22+BT23+BT24</f>
        <v>169665.82921532693</v>
      </c>
      <c r="BU21" s="54"/>
      <c r="BV21" s="54"/>
      <c r="BW21" s="54"/>
      <c r="BX21" s="54"/>
      <c r="BY21" s="54"/>
      <c r="BZ21" s="54"/>
      <c r="CA21" s="54"/>
      <c r="CB21" s="54"/>
      <c r="CC21" s="55"/>
      <c r="CD21" s="56">
        <f>CD22+CD23+CD24</f>
        <v>172823.45851042651</v>
      </c>
      <c r="CE21" s="54"/>
      <c r="CF21" s="54"/>
      <c r="CG21" s="54"/>
      <c r="CH21" s="54"/>
      <c r="CI21" s="54"/>
      <c r="CJ21" s="54"/>
      <c r="CK21" s="54"/>
      <c r="CL21" s="54"/>
      <c r="CM21" s="55"/>
      <c r="CN21" s="6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7"/>
    </row>
    <row r="22" spans="1:108" s="7" customFormat="1" ht="30" customHeight="1" x14ac:dyDescent="0.2">
      <c r="A22" s="49" t="s">
        <v>36</v>
      </c>
      <c r="B22" s="50"/>
      <c r="C22" s="50"/>
      <c r="D22" s="50"/>
      <c r="E22" s="50"/>
      <c r="F22" s="50"/>
      <c r="G22" s="50"/>
      <c r="H22" s="50"/>
      <c r="I22" s="51"/>
      <c r="J22" s="9"/>
      <c r="K22" s="52" t="s">
        <v>37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10"/>
      <c r="BI22" s="53" t="s">
        <v>31</v>
      </c>
      <c r="BJ22" s="54"/>
      <c r="BK22" s="54"/>
      <c r="BL22" s="54"/>
      <c r="BM22" s="54"/>
      <c r="BN22" s="54"/>
      <c r="BO22" s="54"/>
      <c r="BP22" s="54"/>
      <c r="BQ22" s="54"/>
      <c r="BR22" s="54"/>
      <c r="BS22" s="55"/>
      <c r="BT22" s="56">
        <f>'[115]СВОД РАСХОДОВ СВЕРКА'!Y19</f>
        <v>69226.869614138457</v>
      </c>
      <c r="BU22" s="54"/>
      <c r="BV22" s="54"/>
      <c r="BW22" s="54"/>
      <c r="BX22" s="54"/>
      <c r="BY22" s="54"/>
      <c r="BZ22" s="54"/>
      <c r="CA22" s="54"/>
      <c r="CB22" s="54"/>
      <c r="CC22" s="55"/>
      <c r="CD22" s="56">
        <f>'[115]СВОД РАСХОДОВ СВЕРКА'!S19</f>
        <v>68549.429792698356</v>
      </c>
      <c r="CE22" s="54"/>
      <c r="CF22" s="54"/>
      <c r="CG22" s="54"/>
      <c r="CH22" s="54"/>
      <c r="CI22" s="54"/>
      <c r="CJ22" s="54"/>
      <c r="CK22" s="54"/>
      <c r="CL22" s="54"/>
      <c r="CM22" s="55"/>
      <c r="CN22" s="66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5"/>
    </row>
    <row r="23" spans="1:108" s="7" customFormat="1" ht="15" customHeight="1" x14ac:dyDescent="0.2">
      <c r="A23" s="49" t="s">
        <v>38</v>
      </c>
      <c r="B23" s="50"/>
      <c r="C23" s="50"/>
      <c r="D23" s="50"/>
      <c r="E23" s="50"/>
      <c r="F23" s="50"/>
      <c r="G23" s="50"/>
      <c r="H23" s="50"/>
      <c r="I23" s="51"/>
      <c r="J23" s="9"/>
      <c r="K23" s="52" t="s">
        <v>39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10"/>
      <c r="BI23" s="53" t="s">
        <v>31</v>
      </c>
      <c r="BJ23" s="54"/>
      <c r="BK23" s="54"/>
      <c r="BL23" s="54"/>
      <c r="BM23" s="54"/>
      <c r="BN23" s="54"/>
      <c r="BO23" s="54"/>
      <c r="BP23" s="54"/>
      <c r="BQ23" s="54"/>
      <c r="BR23" s="54"/>
      <c r="BS23" s="55"/>
      <c r="BT23" s="53">
        <v>0</v>
      </c>
      <c r="BU23" s="54"/>
      <c r="BV23" s="54"/>
      <c r="BW23" s="54"/>
      <c r="BX23" s="54"/>
      <c r="BY23" s="54"/>
      <c r="BZ23" s="54"/>
      <c r="CA23" s="54"/>
      <c r="CB23" s="54"/>
      <c r="CC23" s="55"/>
      <c r="CD23" s="53">
        <v>0</v>
      </c>
      <c r="CE23" s="54"/>
      <c r="CF23" s="54"/>
      <c r="CG23" s="54"/>
      <c r="CH23" s="54"/>
      <c r="CI23" s="54"/>
      <c r="CJ23" s="54"/>
      <c r="CK23" s="54"/>
      <c r="CL23" s="54"/>
      <c r="CM23" s="55"/>
      <c r="CN23" s="66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5"/>
    </row>
    <row r="24" spans="1:108" s="7" customFormat="1" ht="47.25" customHeight="1" x14ac:dyDescent="0.2">
      <c r="A24" s="49" t="s">
        <v>40</v>
      </c>
      <c r="B24" s="50"/>
      <c r="C24" s="50"/>
      <c r="D24" s="50"/>
      <c r="E24" s="50"/>
      <c r="F24" s="50"/>
      <c r="G24" s="50"/>
      <c r="H24" s="50"/>
      <c r="I24" s="51"/>
      <c r="J24" s="9"/>
      <c r="K24" s="44" t="s">
        <v>41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10"/>
      <c r="BI24" s="53" t="s">
        <v>31</v>
      </c>
      <c r="BJ24" s="54"/>
      <c r="BK24" s="54"/>
      <c r="BL24" s="54"/>
      <c r="BM24" s="54"/>
      <c r="BN24" s="54"/>
      <c r="BO24" s="54"/>
      <c r="BP24" s="54"/>
      <c r="BQ24" s="54"/>
      <c r="BR24" s="54"/>
      <c r="BS24" s="55"/>
      <c r="BT24" s="56">
        <f>'[115]СВОД РАСХОДОВ СВЕРКА'!Y20+'[115]СВОД РАСХОДОВ СВЕРКА'!Y22</f>
        <v>100438.95960118846</v>
      </c>
      <c r="BU24" s="54"/>
      <c r="BV24" s="54"/>
      <c r="BW24" s="54"/>
      <c r="BX24" s="54"/>
      <c r="BY24" s="54"/>
      <c r="BZ24" s="54"/>
      <c r="CA24" s="54"/>
      <c r="CB24" s="54"/>
      <c r="CC24" s="55"/>
      <c r="CD24" s="56">
        <f>'[115]СВОД РАСХОДОВ СВЕРКА'!S20+'[115]СВОД РАСХОДОВ СВЕРКА'!S22</f>
        <v>104274.02871772816</v>
      </c>
      <c r="CE24" s="54"/>
      <c r="CF24" s="54"/>
      <c r="CG24" s="54"/>
      <c r="CH24" s="54"/>
      <c r="CI24" s="54"/>
      <c r="CJ24" s="54"/>
      <c r="CK24" s="54"/>
      <c r="CL24" s="54"/>
      <c r="CM24" s="55"/>
      <c r="CN24" s="66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5"/>
    </row>
    <row r="25" spans="1:108" s="7" customFormat="1" ht="15" customHeight="1" x14ac:dyDescent="0.2">
      <c r="A25" s="49" t="s">
        <v>42</v>
      </c>
      <c r="B25" s="50"/>
      <c r="C25" s="50"/>
      <c r="D25" s="50"/>
      <c r="E25" s="50"/>
      <c r="F25" s="50"/>
      <c r="G25" s="50"/>
      <c r="H25" s="50"/>
      <c r="I25" s="51"/>
      <c r="J25" s="9"/>
      <c r="K25" s="52" t="s">
        <v>43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10"/>
      <c r="BI25" s="53" t="s">
        <v>31</v>
      </c>
      <c r="BJ25" s="54"/>
      <c r="BK25" s="54"/>
      <c r="BL25" s="54"/>
      <c r="BM25" s="54"/>
      <c r="BN25" s="54"/>
      <c r="BO25" s="54"/>
      <c r="BP25" s="54"/>
      <c r="BQ25" s="54"/>
      <c r="BR25" s="54"/>
      <c r="BS25" s="55"/>
      <c r="BT25" s="53">
        <v>0</v>
      </c>
      <c r="BU25" s="54"/>
      <c r="BV25" s="54"/>
      <c r="BW25" s="54"/>
      <c r="BX25" s="54"/>
      <c r="BY25" s="54"/>
      <c r="BZ25" s="54"/>
      <c r="CA25" s="54"/>
      <c r="CB25" s="54"/>
      <c r="CC25" s="55"/>
      <c r="CD25" s="53">
        <v>0</v>
      </c>
      <c r="CE25" s="54"/>
      <c r="CF25" s="54"/>
      <c r="CG25" s="54"/>
      <c r="CH25" s="54"/>
      <c r="CI25" s="54"/>
      <c r="CJ25" s="54"/>
      <c r="CK25" s="54"/>
      <c r="CL25" s="54"/>
      <c r="CM25" s="55"/>
      <c r="CN25" s="66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5"/>
    </row>
    <row r="26" spans="1:108" s="7" customFormat="1" ht="15" customHeight="1" x14ac:dyDescent="0.2">
      <c r="A26" s="49" t="s">
        <v>44</v>
      </c>
      <c r="B26" s="50"/>
      <c r="C26" s="50"/>
      <c r="D26" s="50"/>
      <c r="E26" s="50"/>
      <c r="F26" s="50"/>
      <c r="G26" s="50"/>
      <c r="H26" s="50"/>
      <c r="I26" s="51"/>
      <c r="J26" s="9"/>
      <c r="K26" s="52" t="s">
        <v>45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10"/>
      <c r="BI26" s="53" t="s">
        <v>31</v>
      </c>
      <c r="BJ26" s="54"/>
      <c r="BK26" s="54"/>
      <c r="BL26" s="54"/>
      <c r="BM26" s="54"/>
      <c r="BN26" s="54"/>
      <c r="BO26" s="54"/>
      <c r="BP26" s="54"/>
      <c r="BQ26" s="54"/>
      <c r="BR26" s="54"/>
      <c r="BS26" s="55"/>
      <c r="BT26" s="56">
        <f>'[115]СВОД РАСХОДОВ СВЕРКА'!Y21</f>
        <v>807307.74826014112</v>
      </c>
      <c r="BU26" s="54"/>
      <c r="BV26" s="54"/>
      <c r="BW26" s="54"/>
      <c r="BX26" s="54"/>
      <c r="BY26" s="54"/>
      <c r="BZ26" s="54"/>
      <c r="CA26" s="54"/>
      <c r="CB26" s="54"/>
      <c r="CC26" s="55"/>
      <c r="CD26" s="56">
        <f>'[115]СВОД РАСХОДОВ СВЕРКА'!S21</f>
        <v>765534.09777403786</v>
      </c>
      <c r="CE26" s="54"/>
      <c r="CF26" s="54"/>
      <c r="CG26" s="54"/>
      <c r="CH26" s="54"/>
      <c r="CI26" s="54"/>
      <c r="CJ26" s="54"/>
      <c r="CK26" s="54"/>
      <c r="CL26" s="54"/>
      <c r="CM26" s="55"/>
      <c r="CN26" s="66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5"/>
    </row>
    <row r="27" spans="1:108" s="7" customFormat="1" ht="15" customHeight="1" x14ac:dyDescent="0.2">
      <c r="A27" s="49" t="s">
        <v>46</v>
      </c>
      <c r="B27" s="50"/>
      <c r="C27" s="50"/>
      <c r="D27" s="50"/>
      <c r="E27" s="50"/>
      <c r="F27" s="50"/>
      <c r="G27" s="50"/>
      <c r="H27" s="50"/>
      <c r="I27" s="51"/>
      <c r="J27" s="9"/>
      <c r="K27" s="52" t="s">
        <v>43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10"/>
      <c r="BI27" s="53" t="s">
        <v>31</v>
      </c>
      <c r="BJ27" s="54"/>
      <c r="BK27" s="54"/>
      <c r="BL27" s="54"/>
      <c r="BM27" s="54"/>
      <c r="BN27" s="54"/>
      <c r="BO27" s="54"/>
      <c r="BP27" s="54"/>
      <c r="BQ27" s="54"/>
      <c r="BR27" s="54"/>
      <c r="BS27" s="55"/>
      <c r="BT27" s="53">
        <v>0</v>
      </c>
      <c r="BU27" s="54"/>
      <c r="BV27" s="54"/>
      <c r="BW27" s="54"/>
      <c r="BX27" s="54"/>
      <c r="BY27" s="54"/>
      <c r="BZ27" s="54"/>
      <c r="CA27" s="54"/>
      <c r="CB27" s="54"/>
      <c r="CC27" s="55"/>
      <c r="CD27" s="53">
        <v>0</v>
      </c>
      <c r="CE27" s="54"/>
      <c r="CF27" s="54"/>
      <c r="CG27" s="54"/>
      <c r="CH27" s="54"/>
      <c r="CI27" s="54"/>
      <c r="CJ27" s="54"/>
      <c r="CK27" s="54"/>
      <c r="CL27" s="54"/>
      <c r="CM27" s="55"/>
      <c r="CN27" s="66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5"/>
    </row>
    <row r="28" spans="1:108" s="7" customFormat="1" ht="30" customHeight="1" x14ac:dyDescent="0.2">
      <c r="A28" s="49" t="s">
        <v>47</v>
      </c>
      <c r="B28" s="50"/>
      <c r="C28" s="50"/>
      <c r="D28" s="50"/>
      <c r="E28" s="50"/>
      <c r="F28" s="50"/>
      <c r="G28" s="50"/>
      <c r="H28" s="50"/>
      <c r="I28" s="51"/>
      <c r="J28" s="9"/>
      <c r="K28" s="52" t="s">
        <v>48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10"/>
      <c r="BI28" s="53" t="s">
        <v>31</v>
      </c>
      <c r="BJ28" s="54"/>
      <c r="BK28" s="54"/>
      <c r="BL28" s="54"/>
      <c r="BM28" s="54"/>
      <c r="BN28" s="54"/>
      <c r="BO28" s="54"/>
      <c r="BP28" s="54"/>
      <c r="BQ28" s="54"/>
      <c r="BR28" s="54"/>
      <c r="BS28" s="55"/>
      <c r="BT28" s="56">
        <f>'[115]СВОД РАСХОДОВ СВЕРКА'!Y23</f>
        <v>404306.35080905264</v>
      </c>
      <c r="BU28" s="54"/>
      <c r="BV28" s="54"/>
      <c r="BW28" s="54"/>
      <c r="BX28" s="54"/>
      <c r="BY28" s="54"/>
      <c r="BZ28" s="54"/>
      <c r="CA28" s="54"/>
      <c r="CB28" s="54"/>
      <c r="CC28" s="55"/>
      <c r="CD28" s="56">
        <f>'[115]СВОД РАСХОДОВ СВЕРКА'!S23</f>
        <v>352566.74476070085</v>
      </c>
      <c r="CE28" s="54"/>
      <c r="CF28" s="54"/>
      <c r="CG28" s="54"/>
      <c r="CH28" s="54"/>
      <c r="CI28" s="54"/>
      <c r="CJ28" s="54"/>
      <c r="CK28" s="54"/>
      <c r="CL28" s="54"/>
      <c r="CM28" s="55"/>
      <c r="CN28" s="66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5"/>
    </row>
    <row r="29" spans="1:108" s="7" customFormat="1" ht="30" customHeight="1" x14ac:dyDescent="0.2">
      <c r="A29" s="49" t="s">
        <v>49</v>
      </c>
      <c r="B29" s="50"/>
      <c r="C29" s="50"/>
      <c r="D29" s="50"/>
      <c r="E29" s="50"/>
      <c r="F29" s="50"/>
      <c r="G29" s="50"/>
      <c r="H29" s="50"/>
      <c r="I29" s="51"/>
      <c r="J29" s="9"/>
      <c r="K29" s="52" t="s">
        <v>50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10"/>
      <c r="BI29" s="53" t="s">
        <v>31</v>
      </c>
      <c r="BJ29" s="54"/>
      <c r="BK29" s="54"/>
      <c r="BL29" s="54"/>
      <c r="BM29" s="54"/>
      <c r="BN29" s="54"/>
      <c r="BO29" s="54"/>
      <c r="BP29" s="54"/>
      <c r="BQ29" s="54"/>
      <c r="BR29" s="54"/>
      <c r="BS29" s="55"/>
      <c r="BT29" s="53">
        <v>0</v>
      </c>
      <c r="BU29" s="54"/>
      <c r="BV29" s="54"/>
      <c r="BW29" s="54"/>
      <c r="BX29" s="54"/>
      <c r="BY29" s="54"/>
      <c r="BZ29" s="54"/>
      <c r="CA29" s="54"/>
      <c r="CB29" s="54"/>
      <c r="CC29" s="55"/>
      <c r="CD29" s="53">
        <v>0</v>
      </c>
      <c r="CE29" s="54"/>
      <c r="CF29" s="54"/>
      <c r="CG29" s="54"/>
      <c r="CH29" s="54"/>
      <c r="CI29" s="54"/>
      <c r="CJ29" s="54"/>
      <c r="CK29" s="54"/>
      <c r="CL29" s="54"/>
      <c r="CM29" s="55"/>
      <c r="CN29" s="43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5"/>
    </row>
    <row r="30" spans="1:108" s="7" customFormat="1" ht="15" customHeight="1" x14ac:dyDescent="0.2">
      <c r="A30" s="49" t="s">
        <v>51</v>
      </c>
      <c r="B30" s="50"/>
      <c r="C30" s="50"/>
      <c r="D30" s="50"/>
      <c r="E30" s="50"/>
      <c r="F30" s="50"/>
      <c r="G30" s="50"/>
      <c r="H30" s="50"/>
      <c r="I30" s="51"/>
      <c r="J30" s="9"/>
      <c r="K30" s="52" t="s">
        <v>52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10"/>
      <c r="BI30" s="53" t="s">
        <v>31</v>
      </c>
      <c r="BJ30" s="54"/>
      <c r="BK30" s="54"/>
      <c r="BL30" s="54"/>
      <c r="BM30" s="54"/>
      <c r="BN30" s="54"/>
      <c r="BO30" s="54"/>
      <c r="BP30" s="54"/>
      <c r="BQ30" s="54"/>
      <c r="BR30" s="54"/>
      <c r="BS30" s="55"/>
      <c r="BT30" s="53">
        <v>0</v>
      </c>
      <c r="BU30" s="54"/>
      <c r="BV30" s="54"/>
      <c r="BW30" s="54"/>
      <c r="BX30" s="54"/>
      <c r="BY30" s="54"/>
      <c r="BZ30" s="54"/>
      <c r="CA30" s="54"/>
      <c r="CB30" s="54"/>
      <c r="CC30" s="55"/>
      <c r="CD30" s="53">
        <v>0</v>
      </c>
      <c r="CE30" s="54"/>
      <c r="CF30" s="54"/>
      <c r="CG30" s="54"/>
      <c r="CH30" s="54"/>
      <c r="CI30" s="54"/>
      <c r="CJ30" s="54"/>
      <c r="CK30" s="54"/>
      <c r="CL30" s="54"/>
      <c r="CM30" s="55"/>
      <c r="CN30" s="43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5"/>
    </row>
    <row r="31" spans="1:108" s="7" customFormat="1" ht="30" customHeight="1" x14ac:dyDescent="0.2">
      <c r="A31" s="49" t="s">
        <v>53</v>
      </c>
      <c r="B31" s="50"/>
      <c r="C31" s="50"/>
      <c r="D31" s="50"/>
      <c r="E31" s="50"/>
      <c r="F31" s="50"/>
      <c r="G31" s="50"/>
      <c r="H31" s="50"/>
      <c r="I31" s="51"/>
      <c r="J31" s="9"/>
      <c r="K31" s="52" t="s">
        <v>54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10"/>
      <c r="BI31" s="53" t="s">
        <v>31</v>
      </c>
      <c r="BJ31" s="54"/>
      <c r="BK31" s="54"/>
      <c r="BL31" s="54"/>
      <c r="BM31" s="54"/>
      <c r="BN31" s="54"/>
      <c r="BO31" s="54"/>
      <c r="BP31" s="54"/>
      <c r="BQ31" s="54"/>
      <c r="BR31" s="54"/>
      <c r="BS31" s="55"/>
      <c r="BT31" s="53">
        <v>0</v>
      </c>
      <c r="BU31" s="54"/>
      <c r="BV31" s="54"/>
      <c r="BW31" s="54"/>
      <c r="BX31" s="54"/>
      <c r="BY31" s="54"/>
      <c r="BZ31" s="54"/>
      <c r="CA31" s="54"/>
      <c r="CB31" s="54"/>
      <c r="CC31" s="55"/>
      <c r="CD31" s="53">
        <v>0</v>
      </c>
      <c r="CE31" s="54"/>
      <c r="CF31" s="54"/>
      <c r="CG31" s="54"/>
      <c r="CH31" s="54"/>
      <c r="CI31" s="54"/>
      <c r="CJ31" s="54"/>
      <c r="CK31" s="54"/>
      <c r="CL31" s="54"/>
      <c r="CM31" s="55"/>
      <c r="CN31" s="43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5"/>
    </row>
    <row r="32" spans="1:108" s="7" customFormat="1" ht="45" customHeight="1" x14ac:dyDescent="0.2">
      <c r="A32" s="49" t="s">
        <v>55</v>
      </c>
      <c r="B32" s="50"/>
      <c r="C32" s="50"/>
      <c r="D32" s="50"/>
      <c r="E32" s="50"/>
      <c r="F32" s="50"/>
      <c r="G32" s="50"/>
      <c r="H32" s="50"/>
      <c r="I32" s="51"/>
      <c r="J32" s="9"/>
      <c r="K32" s="52" t="s">
        <v>56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10"/>
      <c r="BI32" s="53" t="s">
        <v>31</v>
      </c>
      <c r="BJ32" s="54"/>
      <c r="BK32" s="54"/>
      <c r="BL32" s="54"/>
      <c r="BM32" s="54"/>
      <c r="BN32" s="54"/>
      <c r="BO32" s="54"/>
      <c r="BP32" s="54"/>
      <c r="BQ32" s="54"/>
      <c r="BR32" s="54"/>
      <c r="BS32" s="55"/>
      <c r="BT32" s="53"/>
      <c r="BU32" s="54"/>
      <c r="BV32" s="54"/>
      <c r="BW32" s="54"/>
      <c r="BX32" s="54"/>
      <c r="BY32" s="54"/>
      <c r="BZ32" s="54"/>
      <c r="CA32" s="54"/>
      <c r="CB32" s="54"/>
      <c r="CC32" s="55"/>
      <c r="CD32" s="53"/>
      <c r="CE32" s="54"/>
      <c r="CF32" s="54"/>
      <c r="CG32" s="54"/>
      <c r="CH32" s="54"/>
      <c r="CI32" s="54"/>
      <c r="CJ32" s="54"/>
      <c r="CK32" s="54"/>
      <c r="CL32" s="54"/>
      <c r="CM32" s="55"/>
      <c r="CN32" s="43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5"/>
    </row>
    <row r="33" spans="1:108" s="7" customFormat="1" ht="30" customHeight="1" x14ac:dyDescent="0.2">
      <c r="A33" s="49" t="s">
        <v>57</v>
      </c>
      <c r="B33" s="50"/>
      <c r="C33" s="50"/>
      <c r="D33" s="50"/>
      <c r="E33" s="50"/>
      <c r="F33" s="50"/>
      <c r="G33" s="50"/>
      <c r="H33" s="50"/>
      <c r="I33" s="51"/>
      <c r="J33" s="9"/>
      <c r="K33" s="52" t="s">
        <v>58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10"/>
      <c r="BI33" s="53" t="s">
        <v>31</v>
      </c>
      <c r="BJ33" s="54"/>
      <c r="BK33" s="54"/>
      <c r="BL33" s="54"/>
      <c r="BM33" s="54"/>
      <c r="BN33" s="54"/>
      <c r="BO33" s="54"/>
      <c r="BP33" s="54"/>
      <c r="BQ33" s="54"/>
      <c r="BR33" s="54"/>
      <c r="BS33" s="55"/>
      <c r="BT33" s="56">
        <f>'[115]СВОД РАСХОДОВ СВЕРКА'!Y47</f>
        <v>8616.1031890011582</v>
      </c>
      <c r="BU33" s="54"/>
      <c r="BV33" s="54"/>
      <c r="BW33" s="54"/>
      <c r="BX33" s="54"/>
      <c r="BY33" s="54"/>
      <c r="BZ33" s="54"/>
      <c r="CA33" s="54"/>
      <c r="CB33" s="54"/>
      <c r="CC33" s="55"/>
      <c r="CD33" s="56">
        <f>'[115]СВОД РАСХОДОВ СВЕРКА'!S47</f>
        <v>7757.0784100000001</v>
      </c>
      <c r="CE33" s="54"/>
      <c r="CF33" s="54"/>
      <c r="CG33" s="54"/>
      <c r="CH33" s="54"/>
      <c r="CI33" s="54"/>
      <c r="CJ33" s="54"/>
      <c r="CK33" s="54"/>
      <c r="CL33" s="54"/>
      <c r="CM33" s="55"/>
      <c r="CN33" s="43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5"/>
    </row>
    <row r="34" spans="1:108" s="7" customFormat="1" ht="30" customHeight="1" x14ac:dyDescent="0.2">
      <c r="A34" s="46" t="s">
        <v>59</v>
      </c>
      <c r="B34" s="47"/>
      <c r="C34" s="47"/>
      <c r="D34" s="47"/>
      <c r="E34" s="47"/>
      <c r="F34" s="47"/>
      <c r="G34" s="47"/>
      <c r="H34" s="47"/>
      <c r="I34" s="48"/>
      <c r="J34" s="6"/>
      <c r="K34" s="62" t="s">
        <v>60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10"/>
      <c r="BI34" s="53" t="s">
        <v>31</v>
      </c>
      <c r="BJ34" s="54"/>
      <c r="BK34" s="54"/>
      <c r="BL34" s="54"/>
      <c r="BM34" s="54"/>
      <c r="BN34" s="54"/>
      <c r="BO34" s="54"/>
      <c r="BP34" s="54"/>
      <c r="BQ34" s="54"/>
      <c r="BR34" s="54"/>
      <c r="BS34" s="55"/>
      <c r="BT34" s="63">
        <f>BT35+BT36+BT37+BT38+BT39+BT40+BT41+BT42+BT43+BT44+BT46+BT47</f>
        <v>896114.55085159908</v>
      </c>
      <c r="BU34" s="64"/>
      <c r="BV34" s="64"/>
      <c r="BW34" s="64"/>
      <c r="BX34" s="64"/>
      <c r="BY34" s="64"/>
      <c r="BZ34" s="64"/>
      <c r="CA34" s="64"/>
      <c r="CB34" s="64"/>
      <c r="CC34" s="65"/>
      <c r="CD34" s="63">
        <f>CD35+CD36+CD37+CD38+CD39+CD40+CD41+CD42+CD43+CD44+CD46+CD47</f>
        <v>876070.03720895364</v>
      </c>
      <c r="CE34" s="64"/>
      <c r="CF34" s="64"/>
      <c r="CG34" s="64"/>
      <c r="CH34" s="64"/>
      <c r="CI34" s="64"/>
      <c r="CJ34" s="64"/>
      <c r="CK34" s="64"/>
      <c r="CL34" s="64"/>
      <c r="CM34" s="65"/>
      <c r="CN34" s="66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5"/>
    </row>
    <row r="35" spans="1:108" s="7" customFormat="1" ht="15" customHeight="1" x14ac:dyDescent="0.2">
      <c r="A35" s="49" t="s">
        <v>61</v>
      </c>
      <c r="B35" s="50"/>
      <c r="C35" s="50"/>
      <c r="D35" s="50"/>
      <c r="E35" s="50"/>
      <c r="F35" s="50"/>
      <c r="G35" s="50"/>
      <c r="H35" s="50"/>
      <c r="I35" s="51"/>
      <c r="J35" s="9"/>
      <c r="K35" s="52" t="s">
        <v>62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10"/>
      <c r="BI35" s="53" t="s">
        <v>31</v>
      </c>
      <c r="BJ35" s="54"/>
      <c r="BK35" s="54"/>
      <c r="BL35" s="54"/>
      <c r="BM35" s="54"/>
      <c r="BN35" s="54"/>
      <c r="BO35" s="54"/>
      <c r="BP35" s="54"/>
      <c r="BQ35" s="54"/>
      <c r="BR35" s="54"/>
      <c r="BS35" s="55"/>
      <c r="BT35" s="56">
        <f>'[115]СВОД РАСХОДОВ СВЕРКА'!Y54</f>
        <v>75789.438439043995</v>
      </c>
      <c r="BU35" s="54"/>
      <c r="BV35" s="54"/>
      <c r="BW35" s="54"/>
      <c r="BX35" s="54"/>
      <c r="BY35" s="54"/>
      <c r="BZ35" s="54"/>
      <c r="CA35" s="54"/>
      <c r="CB35" s="54"/>
      <c r="CC35" s="55"/>
      <c r="CD35" s="56">
        <f>'[115]СВОД РАСХОДОВ СВЕРКА'!S54</f>
        <v>80255.59719</v>
      </c>
      <c r="CE35" s="54"/>
      <c r="CF35" s="54"/>
      <c r="CG35" s="54"/>
      <c r="CH35" s="54"/>
      <c r="CI35" s="54"/>
      <c r="CJ35" s="54"/>
      <c r="CK35" s="54"/>
      <c r="CL35" s="54"/>
      <c r="CM35" s="55"/>
      <c r="CN35" s="43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5"/>
    </row>
    <row r="36" spans="1:108" s="7" customFormat="1" ht="30" customHeight="1" x14ac:dyDescent="0.2">
      <c r="A36" s="49" t="s">
        <v>63</v>
      </c>
      <c r="B36" s="50"/>
      <c r="C36" s="50"/>
      <c r="D36" s="50"/>
      <c r="E36" s="50"/>
      <c r="F36" s="50"/>
      <c r="G36" s="50"/>
      <c r="H36" s="50"/>
      <c r="I36" s="51"/>
      <c r="J36" s="9"/>
      <c r="K36" s="52" t="s">
        <v>64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10"/>
      <c r="BI36" s="53" t="s">
        <v>31</v>
      </c>
      <c r="BJ36" s="54"/>
      <c r="BK36" s="54"/>
      <c r="BL36" s="54"/>
      <c r="BM36" s="54"/>
      <c r="BN36" s="54"/>
      <c r="BO36" s="54"/>
      <c r="BP36" s="54"/>
      <c r="BQ36" s="54"/>
      <c r="BR36" s="54"/>
      <c r="BS36" s="55"/>
      <c r="BT36" s="53">
        <v>0</v>
      </c>
      <c r="BU36" s="54"/>
      <c r="BV36" s="54"/>
      <c r="BW36" s="54"/>
      <c r="BX36" s="54"/>
      <c r="BY36" s="54"/>
      <c r="BZ36" s="54"/>
      <c r="CA36" s="54"/>
      <c r="CB36" s="54"/>
      <c r="CC36" s="55"/>
      <c r="CD36" s="53">
        <v>0</v>
      </c>
      <c r="CE36" s="54"/>
      <c r="CF36" s="54"/>
      <c r="CG36" s="54"/>
      <c r="CH36" s="54"/>
      <c r="CI36" s="54"/>
      <c r="CJ36" s="54"/>
      <c r="CK36" s="54"/>
      <c r="CL36" s="54"/>
      <c r="CM36" s="55"/>
      <c r="CN36" s="43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5"/>
    </row>
    <row r="37" spans="1:108" s="7" customFormat="1" ht="15" customHeight="1" x14ac:dyDescent="0.2">
      <c r="A37" s="49" t="s">
        <v>65</v>
      </c>
      <c r="B37" s="50"/>
      <c r="C37" s="50"/>
      <c r="D37" s="50"/>
      <c r="E37" s="50"/>
      <c r="F37" s="50"/>
      <c r="G37" s="50"/>
      <c r="H37" s="50"/>
      <c r="I37" s="51"/>
      <c r="J37" s="9"/>
      <c r="K37" s="52" t="s">
        <v>66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10"/>
      <c r="BI37" s="53" t="s">
        <v>31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55"/>
      <c r="BT37" s="56">
        <f>'[115]СВОД РАСХОДОВ СВЕРКА'!Y56</f>
        <v>65305.909189350576</v>
      </c>
      <c r="BU37" s="54"/>
      <c r="BV37" s="54"/>
      <c r="BW37" s="54"/>
      <c r="BX37" s="54"/>
      <c r="BY37" s="54"/>
      <c r="BZ37" s="54"/>
      <c r="CA37" s="54"/>
      <c r="CB37" s="54"/>
      <c r="CC37" s="55"/>
      <c r="CD37" s="56">
        <f>'[115]СВОД РАСХОДОВ СВЕРКА'!S56</f>
        <v>97454.279066666641</v>
      </c>
      <c r="CE37" s="54"/>
      <c r="CF37" s="54"/>
      <c r="CG37" s="54"/>
      <c r="CH37" s="54"/>
      <c r="CI37" s="54"/>
      <c r="CJ37" s="54"/>
      <c r="CK37" s="54"/>
      <c r="CL37" s="54"/>
      <c r="CM37" s="55"/>
      <c r="CN37" s="66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5"/>
    </row>
    <row r="38" spans="1:108" s="7" customFormat="1" ht="15" customHeight="1" x14ac:dyDescent="0.2">
      <c r="A38" s="49" t="s">
        <v>67</v>
      </c>
      <c r="B38" s="50"/>
      <c r="C38" s="50"/>
      <c r="D38" s="50"/>
      <c r="E38" s="50"/>
      <c r="F38" s="50"/>
      <c r="G38" s="50"/>
      <c r="H38" s="50"/>
      <c r="I38" s="51"/>
      <c r="J38" s="9"/>
      <c r="K38" s="52" t="s">
        <v>68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10"/>
      <c r="BI38" s="53" t="s">
        <v>31</v>
      </c>
      <c r="BJ38" s="54"/>
      <c r="BK38" s="54"/>
      <c r="BL38" s="54"/>
      <c r="BM38" s="54"/>
      <c r="BN38" s="54"/>
      <c r="BO38" s="54"/>
      <c r="BP38" s="54"/>
      <c r="BQ38" s="54"/>
      <c r="BR38" s="54"/>
      <c r="BS38" s="55"/>
      <c r="BT38" s="56">
        <f>'[115]СВОД РАСХОДОВ СВЕРКА'!Y62</f>
        <v>245421.55547108289</v>
      </c>
      <c r="BU38" s="54"/>
      <c r="BV38" s="54"/>
      <c r="BW38" s="54"/>
      <c r="BX38" s="54"/>
      <c r="BY38" s="54"/>
      <c r="BZ38" s="54"/>
      <c r="CA38" s="54"/>
      <c r="CB38" s="54"/>
      <c r="CC38" s="55"/>
      <c r="CD38" s="56">
        <f>'[115]СВОД РАСХОДОВ СВЕРКА'!S62</f>
        <v>225426.06595193094</v>
      </c>
      <c r="CE38" s="54"/>
      <c r="CF38" s="54"/>
      <c r="CG38" s="54"/>
      <c r="CH38" s="54"/>
      <c r="CI38" s="54"/>
      <c r="CJ38" s="54"/>
      <c r="CK38" s="54"/>
      <c r="CL38" s="54"/>
      <c r="CM38" s="55"/>
      <c r="CN38" s="43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5"/>
    </row>
    <row r="39" spans="1:108" s="7" customFormat="1" ht="45" customHeight="1" x14ac:dyDescent="0.2">
      <c r="A39" s="49" t="s">
        <v>69</v>
      </c>
      <c r="B39" s="50"/>
      <c r="C39" s="50"/>
      <c r="D39" s="50"/>
      <c r="E39" s="50"/>
      <c r="F39" s="50"/>
      <c r="G39" s="50"/>
      <c r="H39" s="50"/>
      <c r="I39" s="51"/>
      <c r="J39" s="9"/>
      <c r="K39" s="52" t="s">
        <v>70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10"/>
      <c r="BI39" s="53" t="s">
        <v>31</v>
      </c>
      <c r="BJ39" s="54"/>
      <c r="BK39" s="54"/>
      <c r="BL39" s="54"/>
      <c r="BM39" s="54"/>
      <c r="BN39" s="54"/>
      <c r="BO39" s="54"/>
      <c r="BP39" s="54"/>
      <c r="BQ39" s="54"/>
      <c r="BR39" s="54"/>
      <c r="BS39" s="55"/>
      <c r="BT39" s="56"/>
      <c r="BU39" s="54"/>
      <c r="BV39" s="54"/>
      <c r="BW39" s="54"/>
      <c r="BX39" s="54"/>
      <c r="BY39" s="54"/>
      <c r="BZ39" s="54"/>
      <c r="CA39" s="54"/>
      <c r="CB39" s="54"/>
      <c r="CC39" s="55"/>
      <c r="CD39" s="53"/>
      <c r="CE39" s="54"/>
      <c r="CF39" s="54"/>
      <c r="CG39" s="54"/>
      <c r="CH39" s="54"/>
      <c r="CI39" s="54"/>
      <c r="CJ39" s="54"/>
      <c r="CK39" s="54"/>
      <c r="CL39" s="54"/>
      <c r="CM39" s="55"/>
      <c r="CN39" s="43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5"/>
    </row>
    <row r="40" spans="1:108" s="7" customFormat="1" ht="15" customHeight="1" x14ac:dyDescent="0.2">
      <c r="A40" s="49" t="s">
        <v>71</v>
      </c>
      <c r="B40" s="50"/>
      <c r="C40" s="50"/>
      <c r="D40" s="50"/>
      <c r="E40" s="50"/>
      <c r="F40" s="50"/>
      <c r="G40" s="50"/>
      <c r="H40" s="50"/>
      <c r="I40" s="51"/>
      <c r="J40" s="9"/>
      <c r="K40" s="52" t="s">
        <v>72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10"/>
      <c r="BI40" s="53" t="s">
        <v>31</v>
      </c>
      <c r="BJ40" s="54"/>
      <c r="BK40" s="54"/>
      <c r="BL40" s="54"/>
      <c r="BM40" s="54"/>
      <c r="BN40" s="54"/>
      <c r="BO40" s="54"/>
      <c r="BP40" s="54"/>
      <c r="BQ40" s="54"/>
      <c r="BR40" s="54"/>
      <c r="BS40" s="55"/>
      <c r="BT40" s="56">
        <f>'[115]СВОД РАСХОДОВ СВЕРКА'!Y69</f>
        <v>232265.1646963158</v>
      </c>
      <c r="BU40" s="54"/>
      <c r="BV40" s="54"/>
      <c r="BW40" s="54"/>
      <c r="BX40" s="54"/>
      <c r="BY40" s="54"/>
      <c r="BZ40" s="54"/>
      <c r="CA40" s="54"/>
      <c r="CB40" s="54"/>
      <c r="CC40" s="55"/>
      <c r="CD40" s="56">
        <f>'[115]СВОД РАСХОДОВ СВЕРКА'!S69</f>
        <v>310484.60872537398</v>
      </c>
      <c r="CE40" s="54"/>
      <c r="CF40" s="54"/>
      <c r="CG40" s="54"/>
      <c r="CH40" s="54"/>
      <c r="CI40" s="54"/>
      <c r="CJ40" s="54"/>
      <c r="CK40" s="54"/>
      <c r="CL40" s="54"/>
      <c r="CM40" s="55"/>
      <c r="CN40" s="66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5"/>
    </row>
    <row r="41" spans="1:108" s="7" customFormat="1" ht="15" customHeight="1" x14ac:dyDescent="0.2">
      <c r="A41" s="49" t="s">
        <v>73</v>
      </c>
      <c r="B41" s="50"/>
      <c r="C41" s="50"/>
      <c r="D41" s="50"/>
      <c r="E41" s="50"/>
      <c r="F41" s="50"/>
      <c r="G41" s="50"/>
      <c r="H41" s="50"/>
      <c r="I41" s="51"/>
      <c r="J41" s="9"/>
      <c r="K41" s="52" t="s">
        <v>74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10"/>
      <c r="BI41" s="53" t="s">
        <v>31</v>
      </c>
      <c r="BJ41" s="54"/>
      <c r="BK41" s="54"/>
      <c r="BL41" s="54"/>
      <c r="BM41" s="54"/>
      <c r="BN41" s="54"/>
      <c r="BO41" s="54"/>
      <c r="BP41" s="54"/>
      <c r="BQ41" s="54"/>
      <c r="BR41" s="54"/>
      <c r="BS41" s="55"/>
      <c r="BT41" s="56">
        <f>'[115]СВОД РАСХОДОВ СВЕРКА'!Y70</f>
        <v>70966.731726328988</v>
      </c>
      <c r="BU41" s="54"/>
      <c r="BV41" s="54"/>
      <c r="BW41" s="54"/>
      <c r="BX41" s="54"/>
      <c r="BY41" s="54"/>
      <c r="BZ41" s="54"/>
      <c r="CA41" s="54"/>
      <c r="CB41" s="54"/>
      <c r="CC41" s="55"/>
      <c r="CD41" s="56">
        <f>'[115]СВОД РАСХОДОВ СВЕРКА'!S70</f>
        <v>4223.9259499999998</v>
      </c>
      <c r="CE41" s="54"/>
      <c r="CF41" s="54"/>
      <c r="CG41" s="54"/>
      <c r="CH41" s="54"/>
      <c r="CI41" s="54"/>
      <c r="CJ41" s="54"/>
      <c r="CK41" s="54"/>
      <c r="CL41" s="54"/>
      <c r="CM41" s="55"/>
      <c r="CN41" s="43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5"/>
    </row>
    <row r="42" spans="1:108" s="7" customFormat="1" ht="15" customHeight="1" x14ac:dyDescent="0.2">
      <c r="A42" s="49" t="s">
        <v>75</v>
      </c>
      <c r="B42" s="50"/>
      <c r="C42" s="50"/>
      <c r="D42" s="50"/>
      <c r="E42" s="50"/>
      <c r="F42" s="50"/>
      <c r="G42" s="50"/>
      <c r="H42" s="50"/>
      <c r="I42" s="51"/>
      <c r="J42" s="9"/>
      <c r="K42" s="52" t="s">
        <v>76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10"/>
      <c r="BI42" s="53" t="s">
        <v>31</v>
      </c>
      <c r="BJ42" s="54"/>
      <c r="BK42" s="54"/>
      <c r="BL42" s="54"/>
      <c r="BM42" s="54"/>
      <c r="BN42" s="54"/>
      <c r="BO42" s="54"/>
      <c r="BP42" s="54"/>
      <c r="BQ42" s="54"/>
      <c r="BR42" s="54"/>
      <c r="BS42" s="55"/>
      <c r="BT42" s="56">
        <f>'[115]СВОД РАСХОДОВ СВЕРКА'!Y58</f>
        <v>76506.214442568569</v>
      </c>
      <c r="BU42" s="54"/>
      <c r="BV42" s="54"/>
      <c r="BW42" s="54"/>
      <c r="BX42" s="54"/>
      <c r="BY42" s="54"/>
      <c r="BZ42" s="54"/>
      <c r="CA42" s="54"/>
      <c r="CB42" s="54"/>
      <c r="CC42" s="55"/>
      <c r="CD42" s="56">
        <f>'[115]СВОД РАСХОДОВ СВЕРКА'!S58</f>
        <v>60067.794357999919</v>
      </c>
      <c r="CE42" s="54"/>
      <c r="CF42" s="54"/>
      <c r="CG42" s="54"/>
      <c r="CH42" s="54"/>
      <c r="CI42" s="54"/>
      <c r="CJ42" s="54"/>
      <c r="CK42" s="54"/>
      <c r="CL42" s="54"/>
      <c r="CM42" s="55"/>
      <c r="CN42" s="43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5"/>
    </row>
    <row r="43" spans="1:108" s="7" customFormat="1" ht="15" customHeight="1" x14ac:dyDescent="0.2">
      <c r="A43" s="49" t="s">
        <v>77</v>
      </c>
      <c r="B43" s="50"/>
      <c r="C43" s="50"/>
      <c r="D43" s="50"/>
      <c r="E43" s="50"/>
      <c r="F43" s="50"/>
      <c r="G43" s="50"/>
      <c r="H43" s="50"/>
      <c r="I43" s="51"/>
      <c r="J43" s="9"/>
      <c r="K43" s="52" t="s">
        <v>78</v>
      </c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10"/>
      <c r="BI43" s="53" t="s">
        <v>31</v>
      </c>
      <c r="BJ43" s="54"/>
      <c r="BK43" s="54"/>
      <c r="BL43" s="54"/>
      <c r="BM43" s="54"/>
      <c r="BN43" s="54"/>
      <c r="BO43" s="54"/>
      <c r="BP43" s="54"/>
      <c r="BQ43" s="54"/>
      <c r="BR43" s="54"/>
      <c r="BS43" s="55"/>
      <c r="BT43" s="56">
        <f>'[115]СВОД РАСХОДОВ СВЕРКА'!Y59+'[115]СВОД РАСХОДОВ СВЕРКА'!Y60+'[115]СВОД РАСХОДОВ СВЕРКА'!Y61</f>
        <v>7934.3368869083351</v>
      </c>
      <c r="BU43" s="54"/>
      <c r="BV43" s="54"/>
      <c r="BW43" s="54"/>
      <c r="BX43" s="54"/>
      <c r="BY43" s="54"/>
      <c r="BZ43" s="54"/>
      <c r="CA43" s="54"/>
      <c r="CB43" s="54"/>
      <c r="CC43" s="55"/>
      <c r="CD43" s="56">
        <f>'[115]СВОД РАСХОДОВ СВЕРКА'!S59+'[115]СВОД РАСХОДОВ СВЕРКА'!S60+'[115]СВОД РАСХОДОВ СВЕРКА'!S61</f>
        <v>10025.916336228263</v>
      </c>
      <c r="CE43" s="54"/>
      <c r="CF43" s="54"/>
      <c r="CG43" s="54"/>
      <c r="CH43" s="54"/>
      <c r="CI43" s="54"/>
      <c r="CJ43" s="54"/>
      <c r="CK43" s="54"/>
      <c r="CL43" s="54"/>
      <c r="CM43" s="55"/>
      <c r="CN43" s="43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5"/>
    </row>
    <row r="44" spans="1:108" s="7" customFormat="1" ht="58.5" customHeight="1" x14ac:dyDescent="0.2">
      <c r="A44" s="49" t="s">
        <v>79</v>
      </c>
      <c r="B44" s="50"/>
      <c r="C44" s="50"/>
      <c r="D44" s="50"/>
      <c r="E44" s="50"/>
      <c r="F44" s="50"/>
      <c r="G44" s="50"/>
      <c r="H44" s="50"/>
      <c r="I44" s="51"/>
      <c r="J44" s="9"/>
      <c r="K44" s="52" t="s">
        <v>80</v>
      </c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10"/>
      <c r="BI44" s="53" t="s">
        <v>31</v>
      </c>
      <c r="BJ44" s="54"/>
      <c r="BK44" s="54"/>
      <c r="BL44" s="54"/>
      <c r="BM44" s="54"/>
      <c r="BN44" s="54"/>
      <c r="BO44" s="54"/>
      <c r="BP44" s="54"/>
      <c r="BQ44" s="54"/>
      <c r="BR44" s="54"/>
      <c r="BS44" s="55"/>
      <c r="BT44" s="56">
        <f>'[115]СВОД РАСХОДОВ СВЕРКА'!Y67</f>
        <v>96922.880000000005</v>
      </c>
      <c r="BU44" s="54"/>
      <c r="BV44" s="54"/>
      <c r="BW44" s="54"/>
      <c r="BX44" s="54"/>
      <c r="BY44" s="54"/>
      <c r="BZ44" s="54"/>
      <c r="CA44" s="54"/>
      <c r="CB44" s="54"/>
      <c r="CC44" s="55"/>
      <c r="CD44" s="56">
        <f>'[115]СВОД РАСХОДОВ СВЕРКА'!S67</f>
        <v>64228.89</v>
      </c>
      <c r="CE44" s="54"/>
      <c r="CF44" s="54"/>
      <c r="CG44" s="54"/>
      <c r="CH44" s="54"/>
      <c r="CI44" s="54"/>
      <c r="CJ44" s="54"/>
      <c r="CK44" s="54"/>
      <c r="CL44" s="54"/>
      <c r="CM44" s="55"/>
      <c r="CN44" s="43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5"/>
    </row>
    <row r="45" spans="1:108" s="7" customFormat="1" ht="30" customHeight="1" x14ac:dyDescent="0.2">
      <c r="A45" s="49" t="s">
        <v>81</v>
      </c>
      <c r="B45" s="50"/>
      <c r="C45" s="50"/>
      <c r="D45" s="50"/>
      <c r="E45" s="50"/>
      <c r="F45" s="50"/>
      <c r="G45" s="50"/>
      <c r="H45" s="50"/>
      <c r="I45" s="51"/>
      <c r="J45" s="9"/>
      <c r="K45" s="52" t="s">
        <v>82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10"/>
      <c r="BI45" s="53" t="s">
        <v>83</v>
      </c>
      <c r="BJ45" s="54"/>
      <c r="BK45" s="54"/>
      <c r="BL45" s="54"/>
      <c r="BM45" s="54"/>
      <c r="BN45" s="54"/>
      <c r="BO45" s="54"/>
      <c r="BP45" s="54"/>
      <c r="BQ45" s="54"/>
      <c r="BR45" s="54"/>
      <c r="BS45" s="55"/>
      <c r="BT45" s="53"/>
      <c r="BU45" s="54"/>
      <c r="BV45" s="54"/>
      <c r="BW45" s="54"/>
      <c r="BX45" s="54"/>
      <c r="BY45" s="54"/>
      <c r="BZ45" s="54"/>
      <c r="CA45" s="54"/>
      <c r="CB45" s="54"/>
      <c r="CC45" s="55"/>
      <c r="CD45" s="53"/>
      <c r="CE45" s="54"/>
      <c r="CF45" s="54"/>
      <c r="CG45" s="54"/>
      <c r="CH45" s="54"/>
      <c r="CI45" s="54"/>
      <c r="CJ45" s="54"/>
      <c r="CK45" s="54"/>
      <c r="CL45" s="54"/>
      <c r="CM45" s="55"/>
      <c r="CN45" s="43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5"/>
    </row>
    <row r="46" spans="1:108" s="7" customFormat="1" ht="98.25" customHeight="1" x14ac:dyDescent="0.2">
      <c r="A46" s="49" t="s">
        <v>84</v>
      </c>
      <c r="B46" s="50"/>
      <c r="C46" s="50"/>
      <c r="D46" s="50"/>
      <c r="E46" s="50"/>
      <c r="F46" s="50"/>
      <c r="G46" s="50"/>
      <c r="H46" s="50"/>
      <c r="I46" s="51"/>
      <c r="J46" s="9"/>
      <c r="K46" s="52" t="s">
        <v>85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10"/>
      <c r="BI46" s="53" t="s">
        <v>31</v>
      </c>
      <c r="BJ46" s="54"/>
      <c r="BK46" s="54"/>
      <c r="BL46" s="54"/>
      <c r="BM46" s="54"/>
      <c r="BN46" s="54"/>
      <c r="BO46" s="54"/>
      <c r="BP46" s="54"/>
      <c r="BQ46" s="54"/>
      <c r="BR46" s="54"/>
      <c r="BS46" s="55"/>
      <c r="BT46" s="53"/>
      <c r="BU46" s="54"/>
      <c r="BV46" s="54"/>
      <c r="BW46" s="54"/>
      <c r="BX46" s="54"/>
      <c r="BY46" s="54"/>
      <c r="BZ46" s="54"/>
      <c r="CA46" s="54"/>
      <c r="CB46" s="54"/>
      <c r="CC46" s="55"/>
      <c r="CD46" s="53"/>
      <c r="CE46" s="54"/>
      <c r="CF46" s="54"/>
      <c r="CG46" s="54"/>
      <c r="CH46" s="54"/>
      <c r="CI46" s="54"/>
      <c r="CJ46" s="54"/>
      <c r="CK46" s="54"/>
      <c r="CL46" s="54"/>
      <c r="CM46" s="55"/>
      <c r="CN46" s="43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5"/>
    </row>
    <row r="47" spans="1:108" s="7" customFormat="1" ht="30" customHeight="1" x14ac:dyDescent="0.2">
      <c r="A47" s="49" t="s">
        <v>86</v>
      </c>
      <c r="B47" s="50"/>
      <c r="C47" s="50"/>
      <c r="D47" s="50"/>
      <c r="E47" s="50"/>
      <c r="F47" s="50"/>
      <c r="G47" s="50"/>
      <c r="H47" s="50"/>
      <c r="I47" s="51"/>
      <c r="J47" s="9"/>
      <c r="K47" s="52" t="s">
        <v>87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10"/>
      <c r="BI47" s="53" t="s">
        <v>31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55"/>
      <c r="BT47" s="56">
        <f>'[115]СВОД РАСХОДОВ СВЕРКА'!Y68</f>
        <v>25002.32</v>
      </c>
      <c r="BU47" s="54"/>
      <c r="BV47" s="54"/>
      <c r="BW47" s="54"/>
      <c r="BX47" s="54"/>
      <c r="BY47" s="54"/>
      <c r="BZ47" s="54"/>
      <c r="CA47" s="54"/>
      <c r="CB47" s="54"/>
      <c r="CC47" s="55"/>
      <c r="CD47" s="56">
        <f>'[115]СВОД РАСХОДОВ СВЕРКА'!S68</f>
        <v>23902.959630753969</v>
      </c>
      <c r="CE47" s="54"/>
      <c r="CF47" s="54"/>
      <c r="CG47" s="54"/>
      <c r="CH47" s="54"/>
      <c r="CI47" s="54"/>
      <c r="CJ47" s="54"/>
      <c r="CK47" s="54"/>
      <c r="CL47" s="54"/>
      <c r="CM47" s="55"/>
      <c r="CN47" s="43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5"/>
    </row>
    <row r="48" spans="1:108" s="7" customFormat="1" ht="81.75" customHeight="1" x14ac:dyDescent="0.2">
      <c r="A48" s="79" t="s">
        <v>88</v>
      </c>
      <c r="B48" s="80"/>
      <c r="C48" s="80"/>
      <c r="D48" s="80"/>
      <c r="E48" s="80"/>
      <c r="F48" s="80"/>
      <c r="G48" s="80"/>
      <c r="H48" s="80"/>
      <c r="I48" s="81"/>
      <c r="J48" s="13"/>
      <c r="K48" s="82" t="s">
        <v>89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10"/>
      <c r="BI48" s="53" t="s">
        <v>31</v>
      </c>
      <c r="BJ48" s="54"/>
      <c r="BK48" s="54"/>
      <c r="BL48" s="54"/>
      <c r="BM48" s="54"/>
      <c r="BN48" s="54"/>
      <c r="BO48" s="54"/>
      <c r="BP48" s="54"/>
      <c r="BQ48" s="54"/>
      <c r="BR48" s="54"/>
      <c r="BS48" s="55"/>
      <c r="BT48" s="63">
        <f>'[115]СВОД РАСХОДОВ СВЕРКА'!Y82+'[115]СВОД РАСХОДОВ СВЕРКА'!Y84+'[115]СВОД РАСХОДОВ СВЕРКА'!Y85+'[115]СВОД РАСХОДОВ СВЕРКА'!Y87+'[115]СВОД РАСХОДОВ СВЕРКА'!Y88</f>
        <v>-60530.228989726791</v>
      </c>
      <c r="BU48" s="77"/>
      <c r="BV48" s="77"/>
      <c r="BW48" s="77"/>
      <c r="BX48" s="77"/>
      <c r="BY48" s="77"/>
      <c r="BZ48" s="77"/>
      <c r="CA48" s="77"/>
      <c r="CB48" s="77"/>
      <c r="CC48" s="78"/>
      <c r="CD48" s="63">
        <f>'[115]СВОД РАСХОДОВ СВЕРКА'!AC82+'[115]СВОД РАСХОДОВ СВЕРКА'!AC84+'[115]СВОД РАСХОДОВ СВЕРКА'!AC85+'[115]СВОД РАСХОДОВ СВЕРКА'!AC87+'[115]СВОД РАСХОДОВ СВЕРКА'!AC88</f>
        <v>0</v>
      </c>
      <c r="CE48" s="77"/>
      <c r="CF48" s="77"/>
      <c r="CG48" s="77"/>
      <c r="CH48" s="77"/>
      <c r="CI48" s="77"/>
      <c r="CJ48" s="77"/>
      <c r="CK48" s="77"/>
      <c r="CL48" s="77"/>
      <c r="CM48" s="78"/>
      <c r="CN48" s="83" t="s">
        <v>151</v>
      </c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5"/>
    </row>
    <row r="49" spans="1:109" s="7" customFormat="1" ht="30" customHeight="1" x14ac:dyDescent="0.2">
      <c r="A49" s="49" t="s">
        <v>90</v>
      </c>
      <c r="B49" s="50"/>
      <c r="C49" s="50"/>
      <c r="D49" s="50"/>
      <c r="E49" s="50"/>
      <c r="F49" s="50"/>
      <c r="G49" s="50"/>
      <c r="H49" s="50"/>
      <c r="I49" s="51"/>
      <c r="J49" s="9"/>
      <c r="K49" s="52" t="s">
        <v>91</v>
      </c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10"/>
      <c r="BI49" s="53" t="s">
        <v>31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55"/>
      <c r="BT49" s="53"/>
      <c r="BU49" s="54"/>
      <c r="BV49" s="54"/>
      <c r="BW49" s="54"/>
      <c r="BX49" s="54"/>
      <c r="BY49" s="54"/>
      <c r="BZ49" s="54"/>
      <c r="CA49" s="54"/>
      <c r="CB49" s="54"/>
      <c r="CC49" s="55"/>
      <c r="CD49" s="53"/>
      <c r="CE49" s="54"/>
      <c r="CF49" s="54"/>
      <c r="CG49" s="54"/>
      <c r="CH49" s="54"/>
      <c r="CI49" s="54"/>
      <c r="CJ49" s="54"/>
      <c r="CK49" s="54"/>
      <c r="CL49" s="54"/>
      <c r="CM49" s="55"/>
      <c r="CN49" s="43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5"/>
    </row>
    <row r="50" spans="1:109" s="7" customFormat="1" ht="45" customHeight="1" x14ac:dyDescent="0.2">
      <c r="A50" s="46" t="s">
        <v>92</v>
      </c>
      <c r="B50" s="47"/>
      <c r="C50" s="47"/>
      <c r="D50" s="47"/>
      <c r="E50" s="47"/>
      <c r="F50" s="47"/>
      <c r="G50" s="47"/>
      <c r="H50" s="47"/>
      <c r="I50" s="48"/>
      <c r="J50" s="6"/>
      <c r="K50" s="62" t="s">
        <v>93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10"/>
      <c r="BI50" s="53" t="s">
        <v>31</v>
      </c>
      <c r="BJ50" s="54"/>
      <c r="BK50" s="54"/>
      <c r="BL50" s="54"/>
      <c r="BM50" s="54"/>
      <c r="BN50" s="54"/>
      <c r="BO50" s="54"/>
      <c r="BP50" s="54"/>
      <c r="BQ50" s="54"/>
      <c r="BR50" s="54"/>
      <c r="BS50" s="55"/>
      <c r="BT50" s="63">
        <f>'[115]СВОД РАСХОДОВ СВЕРКА'!Y90</f>
        <v>757680.19014129334</v>
      </c>
      <c r="BU50" s="77"/>
      <c r="BV50" s="77"/>
      <c r="BW50" s="77"/>
      <c r="BX50" s="77"/>
      <c r="BY50" s="77"/>
      <c r="BZ50" s="77"/>
      <c r="CA50" s="77"/>
      <c r="CB50" s="77"/>
      <c r="CC50" s="78"/>
      <c r="CD50" s="63">
        <f>'[115]СВОД РАСХОДОВ СВЕРКА'!S90</f>
        <v>606610.25364000001</v>
      </c>
      <c r="CE50" s="77"/>
      <c r="CF50" s="77"/>
      <c r="CG50" s="77"/>
      <c r="CH50" s="77"/>
      <c r="CI50" s="77"/>
      <c r="CJ50" s="77"/>
      <c r="CK50" s="77"/>
      <c r="CL50" s="77"/>
      <c r="CM50" s="78"/>
      <c r="CN50" s="66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5"/>
    </row>
    <row r="51" spans="1:109" s="7" customFormat="1" ht="30" customHeight="1" x14ac:dyDescent="0.2">
      <c r="A51" s="49" t="s">
        <v>32</v>
      </c>
      <c r="B51" s="50"/>
      <c r="C51" s="50"/>
      <c r="D51" s="50"/>
      <c r="E51" s="50"/>
      <c r="F51" s="50"/>
      <c r="G51" s="50"/>
      <c r="H51" s="50"/>
      <c r="I51" s="51"/>
      <c r="J51" s="9"/>
      <c r="K51" s="52" t="s">
        <v>94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10"/>
      <c r="BI51" s="53" t="s">
        <v>95</v>
      </c>
      <c r="BJ51" s="54"/>
      <c r="BK51" s="54"/>
      <c r="BL51" s="54"/>
      <c r="BM51" s="54"/>
      <c r="BN51" s="54"/>
      <c r="BO51" s="54"/>
      <c r="BP51" s="54"/>
      <c r="BQ51" s="54"/>
      <c r="BR51" s="54"/>
      <c r="BS51" s="55"/>
      <c r="BT51" s="56"/>
      <c r="BU51" s="54"/>
      <c r="BV51" s="54"/>
      <c r="BW51" s="54"/>
      <c r="BX51" s="54"/>
      <c r="BY51" s="54"/>
      <c r="BZ51" s="54"/>
      <c r="CA51" s="54"/>
      <c r="CB51" s="54"/>
      <c r="CC51" s="55"/>
      <c r="CD51" s="53"/>
      <c r="CE51" s="54"/>
      <c r="CF51" s="54"/>
      <c r="CG51" s="54"/>
      <c r="CH51" s="54"/>
      <c r="CI51" s="54"/>
      <c r="CJ51" s="54"/>
      <c r="CK51" s="54"/>
      <c r="CL51" s="54"/>
      <c r="CM51" s="55"/>
      <c r="CN51" s="43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5"/>
    </row>
    <row r="52" spans="1:109" s="7" customFormat="1" ht="60" customHeight="1" x14ac:dyDescent="0.2">
      <c r="A52" s="49" t="s">
        <v>59</v>
      </c>
      <c r="B52" s="50"/>
      <c r="C52" s="50"/>
      <c r="D52" s="50"/>
      <c r="E52" s="50"/>
      <c r="F52" s="50"/>
      <c r="G52" s="50"/>
      <c r="H52" s="50"/>
      <c r="I52" s="51"/>
      <c r="J52" s="9"/>
      <c r="K52" s="52" t="s">
        <v>96</v>
      </c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10"/>
      <c r="BI52" s="53" t="s">
        <v>31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55"/>
      <c r="BT52" s="53"/>
      <c r="BU52" s="54"/>
      <c r="BV52" s="54"/>
      <c r="BW52" s="54"/>
      <c r="BX52" s="54"/>
      <c r="BY52" s="54"/>
      <c r="BZ52" s="54"/>
      <c r="CA52" s="54"/>
      <c r="CB52" s="54"/>
      <c r="CC52" s="55"/>
      <c r="CD52" s="53"/>
      <c r="CE52" s="54"/>
      <c r="CF52" s="54"/>
      <c r="CG52" s="54"/>
      <c r="CH52" s="54"/>
      <c r="CI52" s="54"/>
      <c r="CJ52" s="54"/>
      <c r="CK52" s="54"/>
      <c r="CL52" s="54"/>
      <c r="CM52" s="55"/>
      <c r="CN52" s="43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5"/>
    </row>
    <row r="53" spans="1:109" s="7" customFormat="1" ht="57" customHeight="1" x14ac:dyDescent="0.2">
      <c r="A53" s="46" t="s">
        <v>97</v>
      </c>
      <c r="B53" s="47"/>
      <c r="C53" s="47"/>
      <c r="D53" s="47"/>
      <c r="E53" s="47"/>
      <c r="F53" s="47"/>
      <c r="G53" s="47"/>
      <c r="H53" s="47"/>
      <c r="I53" s="48"/>
      <c r="J53" s="6"/>
      <c r="K53" s="62" t="s">
        <v>98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10"/>
      <c r="BI53" s="53" t="s">
        <v>28</v>
      </c>
      <c r="BJ53" s="54"/>
      <c r="BK53" s="54"/>
      <c r="BL53" s="54"/>
      <c r="BM53" s="54"/>
      <c r="BN53" s="54"/>
      <c r="BO53" s="54"/>
      <c r="BP53" s="54"/>
      <c r="BQ53" s="54"/>
      <c r="BR53" s="54"/>
      <c r="BS53" s="55"/>
      <c r="BT53" s="53" t="s">
        <v>28</v>
      </c>
      <c r="BU53" s="54"/>
      <c r="BV53" s="54"/>
      <c r="BW53" s="54"/>
      <c r="BX53" s="54"/>
      <c r="BY53" s="54"/>
      <c r="BZ53" s="54"/>
      <c r="CA53" s="54"/>
      <c r="CB53" s="54"/>
      <c r="CC53" s="55"/>
      <c r="CD53" s="53" t="s">
        <v>28</v>
      </c>
      <c r="CE53" s="54"/>
      <c r="CF53" s="54"/>
      <c r="CG53" s="54"/>
      <c r="CH53" s="54"/>
      <c r="CI53" s="54"/>
      <c r="CJ53" s="54"/>
      <c r="CK53" s="54"/>
      <c r="CL53" s="54"/>
      <c r="CM53" s="55"/>
      <c r="CN53" s="59" t="s">
        <v>28</v>
      </c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1"/>
    </row>
    <row r="54" spans="1:109" s="7" customFormat="1" ht="30" customHeight="1" x14ac:dyDescent="0.2">
      <c r="A54" s="46" t="s">
        <v>29</v>
      </c>
      <c r="B54" s="47"/>
      <c r="C54" s="47"/>
      <c r="D54" s="47"/>
      <c r="E54" s="47"/>
      <c r="F54" s="47"/>
      <c r="G54" s="47"/>
      <c r="H54" s="47"/>
      <c r="I54" s="48"/>
      <c r="J54" s="6"/>
      <c r="K54" s="23" t="s">
        <v>99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14"/>
      <c r="BI54" s="37" t="s">
        <v>100</v>
      </c>
      <c r="BJ54" s="38"/>
      <c r="BK54" s="38"/>
      <c r="BL54" s="38"/>
      <c r="BM54" s="38"/>
      <c r="BN54" s="38"/>
      <c r="BO54" s="38"/>
      <c r="BP54" s="38"/>
      <c r="BQ54" s="38"/>
      <c r="BR54" s="38"/>
      <c r="BS54" s="39"/>
      <c r="BT54" s="74">
        <v>97889</v>
      </c>
      <c r="BU54" s="75"/>
      <c r="BV54" s="75"/>
      <c r="BW54" s="75"/>
      <c r="BX54" s="75"/>
      <c r="BY54" s="75"/>
      <c r="BZ54" s="75"/>
      <c r="CA54" s="75"/>
      <c r="CB54" s="75"/>
      <c r="CC54" s="76"/>
      <c r="CD54" s="74">
        <v>105610</v>
      </c>
      <c r="CE54" s="75"/>
      <c r="CF54" s="75"/>
      <c r="CG54" s="75"/>
      <c r="CH54" s="75"/>
      <c r="CI54" s="75"/>
      <c r="CJ54" s="75"/>
      <c r="CK54" s="75"/>
      <c r="CL54" s="75"/>
      <c r="CM54" s="76"/>
      <c r="CN54" s="43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5"/>
    </row>
    <row r="55" spans="1:109" s="7" customFormat="1" ht="15" customHeight="1" x14ac:dyDescent="0.2">
      <c r="A55" s="46" t="s">
        <v>101</v>
      </c>
      <c r="B55" s="47"/>
      <c r="C55" s="47"/>
      <c r="D55" s="47"/>
      <c r="E55" s="47"/>
      <c r="F55" s="47"/>
      <c r="G55" s="47"/>
      <c r="H55" s="47"/>
      <c r="I55" s="48"/>
      <c r="J55" s="6"/>
      <c r="K55" s="62" t="s">
        <v>102</v>
      </c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10"/>
      <c r="BI55" s="53" t="s">
        <v>103</v>
      </c>
      <c r="BJ55" s="54"/>
      <c r="BK55" s="54"/>
      <c r="BL55" s="54"/>
      <c r="BM55" s="54"/>
      <c r="BN55" s="54"/>
      <c r="BO55" s="54"/>
      <c r="BP55" s="54"/>
      <c r="BQ55" s="54"/>
      <c r="BR55" s="54"/>
      <c r="BS55" s="55"/>
      <c r="BT55" s="40">
        <v>1032.7139999999999</v>
      </c>
      <c r="BU55" s="41"/>
      <c r="BV55" s="41"/>
      <c r="BW55" s="41"/>
      <c r="BX55" s="41"/>
      <c r="BY55" s="41"/>
      <c r="BZ55" s="41"/>
      <c r="CA55" s="41"/>
      <c r="CB55" s="41"/>
      <c r="CC55" s="42"/>
      <c r="CD55" s="40">
        <v>1165.278</v>
      </c>
      <c r="CE55" s="41"/>
      <c r="CF55" s="41"/>
      <c r="CG55" s="41"/>
      <c r="CH55" s="41"/>
      <c r="CI55" s="41"/>
      <c r="CJ55" s="41"/>
      <c r="CK55" s="41"/>
      <c r="CL55" s="41"/>
      <c r="CM55" s="42"/>
      <c r="CN55" s="43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5"/>
    </row>
    <row r="56" spans="1:109" s="7" customFormat="1" ht="30" customHeight="1" x14ac:dyDescent="0.2">
      <c r="A56" s="49" t="s">
        <v>104</v>
      </c>
      <c r="B56" s="50"/>
      <c r="C56" s="50"/>
      <c r="D56" s="50"/>
      <c r="E56" s="50"/>
      <c r="F56" s="50"/>
      <c r="G56" s="50"/>
      <c r="H56" s="50"/>
      <c r="I56" s="51"/>
      <c r="J56" s="9"/>
      <c r="K56" s="52" t="s">
        <v>105</v>
      </c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10"/>
      <c r="BI56" s="53" t="s">
        <v>103</v>
      </c>
      <c r="BJ56" s="54"/>
      <c r="BK56" s="54"/>
      <c r="BL56" s="54"/>
      <c r="BM56" s="54"/>
      <c r="BN56" s="54"/>
      <c r="BO56" s="54"/>
      <c r="BP56" s="54"/>
      <c r="BQ56" s="54"/>
      <c r="BR56" s="54"/>
      <c r="BS56" s="55"/>
      <c r="BT56" s="71"/>
      <c r="BU56" s="72"/>
      <c r="BV56" s="72"/>
      <c r="BW56" s="72"/>
      <c r="BX56" s="72"/>
      <c r="BY56" s="72"/>
      <c r="BZ56" s="72"/>
      <c r="CA56" s="72"/>
      <c r="CB56" s="72"/>
      <c r="CC56" s="73"/>
      <c r="CD56" s="71"/>
      <c r="CE56" s="72"/>
      <c r="CF56" s="72"/>
      <c r="CG56" s="72"/>
      <c r="CH56" s="72"/>
      <c r="CI56" s="72"/>
      <c r="CJ56" s="72"/>
      <c r="CK56" s="72"/>
      <c r="CL56" s="72"/>
      <c r="CM56" s="73"/>
      <c r="CN56" s="66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5"/>
    </row>
    <row r="57" spans="1:109" s="7" customFormat="1" ht="30" customHeight="1" x14ac:dyDescent="0.2">
      <c r="A57" s="46" t="s">
        <v>106</v>
      </c>
      <c r="B57" s="47"/>
      <c r="C57" s="47"/>
      <c r="D57" s="47"/>
      <c r="E57" s="47"/>
      <c r="F57" s="47"/>
      <c r="G57" s="47"/>
      <c r="H57" s="47"/>
      <c r="I57" s="48"/>
      <c r="J57" s="6"/>
      <c r="K57" s="62" t="s">
        <v>107</v>
      </c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10"/>
      <c r="BI57" s="53" t="s">
        <v>108</v>
      </c>
      <c r="BJ57" s="54"/>
      <c r="BK57" s="54"/>
      <c r="BL57" s="54"/>
      <c r="BM57" s="54"/>
      <c r="BN57" s="54"/>
      <c r="BO57" s="54"/>
      <c r="BP57" s="54"/>
      <c r="BQ57" s="54"/>
      <c r="BR57" s="54"/>
      <c r="BS57" s="55"/>
      <c r="BT57" s="63">
        <f>SUM(BT58:CC61)</f>
        <v>14207.104600000001</v>
      </c>
      <c r="BU57" s="64"/>
      <c r="BV57" s="64"/>
      <c r="BW57" s="64"/>
      <c r="BX57" s="64"/>
      <c r="BY57" s="64"/>
      <c r="BZ57" s="64"/>
      <c r="CA57" s="64"/>
      <c r="CB57" s="64"/>
      <c r="CC57" s="65"/>
      <c r="CD57" s="63">
        <f>SUM(CD58:CM61)</f>
        <v>15676.02</v>
      </c>
      <c r="CE57" s="64"/>
      <c r="CF57" s="64"/>
      <c r="CG57" s="64"/>
      <c r="CH57" s="64"/>
      <c r="CI57" s="64"/>
      <c r="CJ57" s="64"/>
      <c r="CK57" s="64"/>
      <c r="CL57" s="64"/>
      <c r="CM57" s="65"/>
      <c r="CN57" s="7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</row>
    <row r="58" spans="1:109" s="7" customFormat="1" ht="30" customHeight="1" x14ac:dyDescent="0.2">
      <c r="A58" s="49" t="s">
        <v>109</v>
      </c>
      <c r="B58" s="50"/>
      <c r="C58" s="50"/>
      <c r="D58" s="50"/>
      <c r="E58" s="50"/>
      <c r="F58" s="50"/>
      <c r="G58" s="50"/>
      <c r="H58" s="50"/>
      <c r="I58" s="51"/>
      <c r="J58" s="6"/>
      <c r="K58" s="52" t="s">
        <v>110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10"/>
      <c r="BI58" s="53" t="s">
        <v>108</v>
      </c>
      <c r="BJ58" s="54"/>
      <c r="BK58" s="54"/>
      <c r="BL58" s="54"/>
      <c r="BM58" s="54"/>
      <c r="BN58" s="54"/>
      <c r="BO58" s="54"/>
      <c r="BP58" s="54"/>
      <c r="BQ58" s="54"/>
      <c r="BR58" s="54"/>
      <c r="BS58" s="55"/>
      <c r="BT58" s="56">
        <v>0</v>
      </c>
      <c r="BU58" s="57"/>
      <c r="BV58" s="57"/>
      <c r="BW58" s="57"/>
      <c r="BX58" s="57"/>
      <c r="BY58" s="57"/>
      <c r="BZ58" s="57"/>
      <c r="CA58" s="57"/>
      <c r="CB58" s="57"/>
      <c r="CC58" s="58"/>
      <c r="CD58" s="56">
        <v>22.17</v>
      </c>
      <c r="CE58" s="57"/>
      <c r="CF58" s="57"/>
      <c r="CG58" s="57"/>
      <c r="CH58" s="57"/>
      <c r="CI58" s="57"/>
      <c r="CJ58" s="57"/>
      <c r="CK58" s="57"/>
      <c r="CL58" s="57"/>
      <c r="CM58" s="58"/>
      <c r="CN58" s="7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1"/>
      <c r="DE58" s="16"/>
    </row>
    <row r="59" spans="1:109" s="7" customFormat="1" ht="30" customHeight="1" x14ac:dyDescent="0.2">
      <c r="A59" s="49" t="s">
        <v>111</v>
      </c>
      <c r="B59" s="50"/>
      <c r="C59" s="50"/>
      <c r="D59" s="50"/>
      <c r="E59" s="50"/>
      <c r="F59" s="50"/>
      <c r="G59" s="50"/>
      <c r="H59" s="50"/>
      <c r="I59" s="51"/>
      <c r="J59" s="9"/>
      <c r="K59" s="52" t="s">
        <v>112</v>
      </c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10"/>
      <c r="BI59" s="53" t="s">
        <v>108</v>
      </c>
      <c r="BJ59" s="54"/>
      <c r="BK59" s="54"/>
      <c r="BL59" s="54"/>
      <c r="BM59" s="54"/>
      <c r="BN59" s="54"/>
      <c r="BO59" s="54"/>
      <c r="BP59" s="54"/>
      <c r="BQ59" s="54"/>
      <c r="BR59" s="54"/>
      <c r="BS59" s="55"/>
      <c r="BT59" s="56">
        <v>3.1</v>
      </c>
      <c r="BU59" s="57"/>
      <c r="BV59" s="57"/>
      <c r="BW59" s="57"/>
      <c r="BX59" s="57"/>
      <c r="BY59" s="57"/>
      <c r="BZ59" s="57"/>
      <c r="CA59" s="57"/>
      <c r="CB59" s="57"/>
      <c r="CC59" s="58"/>
      <c r="CD59" s="56">
        <v>10</v>
      </c>
      <c r="CE59" s="57"/>
      <c r="CF59" s="57"/>
      <c r="CG59" s="57"/>
      <c r="CH59" s="57"/>
      <c r="CI59" s="57"/>
      <c r="CJ59" s="57"/>
      <c r="CK59" s="57"/>
      <c r="CL59" s="57"/>
      <c r="CM59" s="58"/>
      <c r="CN59" s="43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5"/>
    </row>
    <row r="60" spans="1:109" s="7" customFormat="1" ht="30" customHeight="1" x14ac:dyDescent="0.2">
      <c r="A60" s="49" t="s">
        <v>113</v>
      </c>
      <c r="B60" s="50"/>
      <c r="C60" s="50"/>
      <c r="D60" s="50"/>
      <c r="E60" s="50"/>
      <c r="F60" s="50"/>
      <c r="G60" s="50"/>
      <c r="H60" s="50"/>
      <c r="I60" s="51"/>
      <c r="J60" s="9"/>
      <c r="K60" s="52" t="s">
        <v>114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10"/>
      <c r="BI60" s="53" t="s">
        <v>108</v>
      </c>
      <c r="BJ60" s="54"/>
      <c r="BK60" s="54"/>
      <c r="BL60" s="54"/>
      <c r="BM60" s="54"/>
      <c r="BN60" s="54"/>
      <c r="BO60" s="54"/>
      <c r="BP60" s="54"/>
      <c r="BQ60" s="54"/>
      <c r="BR60" s="54"/>
      <c r="BS60" s="55"/>
      <c r="BT60" s="56">
        <v>5504.0391</v>
      </c>
      <c r="BU60" s="57"/>
      <c r="BV60" s="57"/>
      <c r="BW60" s="57"/>
      <c r="BX60" s="57"/>
      <c r="BY60" s="57"/>
      <c r="BZ60" s="57"/>
      <c r="CA60" s="57"/>
      <c r="CB60" s="57"/>
      <c r="CC60" s="58"/>
      <c r="CD60" s="56">
        <v>6360.6</v>
      </c>
      <c r="CE60" s="57"/>
      <c r="CF60" s="57"/>
      <c r="CG60" s="57"/>
      <c r="CH60" s="57"/>
      <c r="CI60" s="57"/>
      <c r="CJ60" s="57"/>
      <c r="CK60" s="57"/>
      <c r="CL60" s="57"/>
      <c r="CM60" s="58"/>
      <c r="CN60" s="59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1"/>
    </row>
    <row r="61" spans="1:109" s="7" customFormat="1" ht="30" customHeight="1" x14ac:dyDescent="0.2">
      <c r="A61" s="49" t="s">
        <v>115</v>
      </c>
      <c r="B61" s="50"/>
      <c r="C61" s="50"/>
      <c r="D61" s="50"/>
      <c r="E61" s="50"/>
      <c r="F61" s="50"/>
      <c r="G61" s="50"/>
      <c r="H61" s="50"/>
      <c r="I61" s="51"/>
      <c r="J61" s="9"/>
      <c r="K61" s="52" t="s">
        <v>116</v>
      </c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10"/>
      <c r="BI61" s="53" t="s">
        <v>108</v>
      </c>
      <c r="BJ61" s="54"/>
      <c r="BK61" s="54"/>
      <c r="BL61" s="54"/>
      <c r="BM61" s="54"/>
      <c r="BN61" s="54"/>
      <c r="BO61" s="54"/>
      <c r="BP61" s="54"/>
      <c r="BQ61" s="54"/>
      <c r="BR61" s="54"/>
      <c r="BS61" s="55"/>
      <c r="BT61" s="56">
        <v>8699.9655000000002</v>
      </c>
      <c r="BU61" s="57"/>
      <c r="BV61" s="57"/>
      <c r="BW61" s="57"/>
      <c r="BX61" s="57"/>
      <c r="BY61" s="57"/>
      <c r="BZ61" s="57"/>
      <c r="CA61" s="57"/>
      <c r="CB61" s="57"/>
      <c r="CC61" s="58"/>
      <c r="CD61" s="56">
        <v>9283.25</v>
      </c>
      <c r="CE61" s="57"/>
      <c r="CF61" s="57"/>
      <c r="CG61" s="57"/>
      <c r="CH61" s="57"/>
      <c r="CI61" s="57"/>
      <c r="CJ61" s="57"/>
      <c r="CK61" s="57"/>
      <c r="CL61" s="57"/>
      <c r="CM61" s="58"/>
      <c r="CN61" s="59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1"/>
    </row>
    <row r="62" spans="1:109" s="7" customFormat="1" ht="30" customHeight="1" x14ac:dyDescent="0.2">
      <c r="A62" s="46" t="s">
        <v>117</v>
      </c>
      <c r="B62" s="47"/>
      <c r="C62" s="47"/>
      <c r="D62" s="47"/>
      <c r="E62" s="47"/>
      <c r="F62" s="47"/>
      <c r="G62" s="47"/>
      <c r="H62" s="47"/>
      <c r="I62" s="48"/>
      <c r="J62" s="6"/>
      <c r="K62" s="62" t="s">
        <v>118</v>
      </c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10"/>
      <c r="BI62" s="53" t="s">
        <v>108</v>
      </c>
      <c r="BJ62" s="54"/>
      <c r="BK62" s="54"/>
      <c r="BL62" s="54"/>
      <c r="BM62" s="54"/>
      <c r="BN62" s="54"/>
      <c r="BO62" s="54"/>
      <c r="BP62" s="54"/>
      <c r="BQ62" s="54"/>
      <c r="BR62" s="54"/>
      <c r="BS62" s="55"/>
      <c r="BT62" s="63">
        <f>SUM(BT63:CC65)</f>
        <v>32703.699999999997</v>
      </c>
      <c r="BU62" s="64"/>
      <c r="BV62" s="64"/>
      <c r="BW62" s="64"/>
      <c r="BX62" s="64"/>
      <c r="BY62" s="64"/>
      <c r="BZ62" s="64"/>
      <c r="CA62" s="64"/>
      <c r="CB62" s="64"/>
      <c r="CC62" s="65"/>
      <c r="CD62" s="63">
        <f>SUM(CD63:CM65)</f>
        <v>36090.800000000003</v>
      </c>
      <c r="CE62" s="64"/>
      <c r="CF62" s="64"/>
      <c r="CG62" s="64"/>
      <c r="CH62" s="64"/>
      <c r="CI62" s="64"/>
      <c r="CJ62" s="64"/>
      <c r="CK62" s="64"/>
      <c r="CL62" s="64"/>
      <c r="CM62" s="65"/>
      <c r="CN62" s="66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5"/>
    </row>
    <row r="63" spans="1:109" s="7" customFormat="1" ht="30" customHeight="1" x14ac:dyDescent="0.2">
      <c r="A63" s="49" t="s">
        <v>119</v>
      </c>
      <c r="B63" s="50"/>
      <c r="C63" s="50"/>
      <c r="D63" s="50"/>
      <c r="E63" s="50"/>
      <c r="F63" s="50"/>
      <c r="G63" s="50"/>
      <c r="H63" s="50"/>
      <c r="I63" s="51"/>
      <c r="J63" s="6"/>
      <c r="K63" s="52" t="s">
        <v>120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10"/>
      <c r="BI63" s="53" t="s">
        <v>108</v>
      </c>
      <c r="BJ63" s="54"/>
      <c r="BK63" s="54"/>
      <c r="BL63" s="54"/>
      <c r="BM63" s="54"/>
      <c r="BN63" s="54"/>
      <c r="BO63" s="54"/>
      <c r="BP63" s="54"/>
      <c r="BQ63" s="54"/>
      <c r="BR63" s="54"/>
      <c r="BS63" s="55"/>
      <c r="BT63" s="56">
        <v>0</v>
      </c>
      <c r="BU63" s="57"/>
      <c r="BV63" s="57"/>
      <c r="BW63" s="57"/>
      <c r="BX63" s="57"/>
      <c r="BY63" s="57"/>
      <c r="BZ63" s="57"/>
      <c r="CA63" s="57"/>
      <c r="CB63" s="57"/>
      <c r="CC63" s="58"/>
      <c r="CD63" s="67">
        <v>397.2</v>
      </c>
      <c r="CE63" s="68"/>
      <c r="CF63" s="68"/>
      <c r="CG63" s="68"/>
      <c r="CH63" s="68"/>
      <c r="CI63" s="68"/>
      <c r="CJ63" s="68"/>
      <c r="CK63" s="68"/>
      <c r="CL63" s="68"/>
      <c r="CM63" s="69"/>
      <c r="CN63" s="59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1"/>
    </row>
    <row r="64" spans="1:109" s="7" customFormat="1" ht="30" customHeight="1" x14ac:dyDescent="0.2">
      <c r="A64" s="49" t="s">
        <v>121</v>
      </c>
      <c r="B64" s="50"/>
      <c r="C64" s="50"/>
      <c r="D64" s="50"/>
      <c r="E64" s="50"/>
      <c r="F64" s="50"/>
      <c r="G64" s="50"/>
      <c r="H64" s="50"/>
      <c r="I64" s="51"/>
      <c r="J64" s="9"/>
      <c r="K64" s="52" t="s">
        <v>122</v>
      </c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10"/>
      <c r="BI64" s="53" t="s">
        <v>108</v>
      </c>
      <c r="BJ64" s="54"/>
      <c r="BK64" s="54"/>
      <c r="BL64" s="54"/>
      <c r="BM64" s="54"/>
      <c r="BN64" s="54"/>
      <c r="BO64" s="54"/>
      <c r="BP64" s="54"/>
      <c r="BQ64" s="54"/>
      <c r="BR64" s="54"/>
      <c r="BS64" s="55"/>
      <c r="BT64" s="56">
        <v>347.1</v>
      </c>
      <c r="BU64" s="57"/>
      <c r="BV64" s="57"/>
      <c r="BW64" s="57"/>
      <c r="BX64" s="57"/>
      <c r="BY64" s="57"/>
      <c r="BZ64" s="57"/>
      <c r="CA64" s="57"/>
      <c r="CB64" s="57"/>
      <c r="CC64" s="58"/>
      <c r="CD64" s="67">
        <v>266.60000000000002</v>
      </c>
      <c r="CE64" s="68"/>
      <c r="CF64" s="68"/>
      <c r="CG64" s="68"/>
      <c r="CH64" s="68"/>
      <c r="CI64" s="68"/>
      <c r="CJ64" s="68"/>
      <c r="CK64" s="68"/>
      <c r="CL64" s="68"/>
      <c r="CM64" s="69"/>
      <c r="CN64" s="43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5"/>
    </row>
    <row r="65" spans="1:108" s="7" customFormat="1" ht="30" customHeight="1" x14ac:dyDescent="0.2">
      <c r="A65" s="49" t="s">
        <v>123</v>
      </c>
      <c r="B65" s="50"/>
      <c r="C65" s="50"/>
      <c r="D65" s="50"/>
      <c r="E65" s="50"/>
      <c r="F65" s="50"/>
      <c r="G65" s="50"/>
      <c r="H65" s="50"/>
      <c r="I65" s="51"/>
      <c r="J65" s="9"/>
      <c r="K65" s="52" t="s">
        <v>124</v>
      </c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10"/>
      <c r="BI65" s="53" t="s">
        <v>108</v>
      </c>
      <c r="BJ65" s="54"/>
      <c r="BK65" s="54"/>
      <c r="BL65" s="54"/>
      <c r="BM65" s="54"/>
      <c r="BN65" s="54"/>
      <c r="BO65" s="54"/>
      <c r="BP65" s="54"/>
      <c r="BQ65" s="54"/>
      <c r="BR65" s="54"/>
      <c r="BS65" s="55"/>
      <c r="BT65" s="56">
        <v>32356.6</v>
      </c>
      <c r="BU65" s="57"/>
      <c r="BV65" s="57"/>
      <c r="BW65" s="57"/>
      <c r="BX65" s="57"/>
      <c r="BY65" s="57"/>
      <c r="BZ65" s="57"/>
      <c r="CA65" s="57"/>
      <c r="CB65" s="57"/>
      <c r="CC65" s="58"/>
      <c r="CD65" s="67">
        <v>35427</v>
      </c>
      <c r="CE65" s="68"/>
      <c r="CF65" s="68"/>
      <c r="CG65" s="68"/>
      <c r="CH65" s="68"/>
      <c r="CI65" s="68"/>
      <c r="CJ65" s="68"/>
      <c r="CK65" s="68"/>
      <c r="CL65" s="68"/>
      <c r="CM65" s="69"/>
      <c r="CN65" s="43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5"/>
    </row>
    <row r="66" spans="1:108" s="7" customFormat="1" ht="15" customHeight="1" x14ac:dyDescent="0.2">
      <c r="A66" s="46" t="s">
        <v>125</v>
      </c>
      <c r="B66" s="47"/>
      <c r="C66" s="47"/>
      <c r="D66" s="47"/>
      <c r="E66" s="47"/>
      <c r="F66" s="47"/>
      <c r="G66" s="47"/>
      <c r="H66" s="47"/>
      <c r="I66" s="48"/>
      <c r="J66" s="6"/>
      <c r="K66" s="62" t="s">
        <v>126</v>
      </c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10"/>
      <c r="BI66" s="53" t="s">
        <v>127</v>
      </c>
      <c r="BJ66" s="54"/>
      <c r="BK66" s="54"/>
      <c r="BL66" s="54"/>
      <c r="BM66" s="54"/>
      <c r="BN66" s="54"/>
      <c r="BO66" s="54"/>
      <c r="BP66" s="54"/>
      <c r="BQ66" s="54"/>
      <c r="BR66" s="54"/>
      <c r="BS66" s="55"/>
      <c r="BT66" s="63">
        <f>SUM(BT67:CC70)</f>
        <v>5785.95</v>
      </c>
      <c r="BU66" s="64"/>
      <c r="BV66" s="64"/>
      <c r="BW66" s="64"/>
      <c r="BX66" s="64"/>
      <c r="BY66" s="64"/>
      <c r="BZ66" s="64"/>
      <c r="CA66" s="64"/>
      <c r="CB66" s="64"/>
      <c r="CC66" s="65"/>
      <c r="CD66" s="63">
        <f>SUM(CD67:CM70)</f>
        <v>6301.8899999999994</v>
      </c>
      <c r="CE66" s="64"/>
      <c r="CF66" s="64"/>
      <c r="CG66" s="64"/>
      <c r="CH66" s="64"/>
      <c r="CI66" s="64"/>
      <c r="CJ66" s="64"/>
      <c r="CK66" s="64"/>
      <c r="CL66" s="64"/>
      <c r="CM66" s="65"/>
      <c r="CN66" s="66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5"/>
    </row>
    <row r="67" spans="1:108" s="7" customFormat="1" ht="27" customHeight="1" x14ac:dyDescent="0.2">
      <c r="A67" s="49" t="s">
        <v>128</v>
      </c>
      <c r="B67" s="50"/>
      <c r="C67" s="50"/>
      <c r="D67" s="50"/>
      <c r="E67" s="50"/>
      <c r="F67" s="50"/>
      <c r="G67" s="50"/>
      <c r="H67" s="50"/>
      <c r="I67" s="51"/>
      <c r="J67" s="6"/>
      <c r="K67" s="52" t="s">
        <v>129</v>
      </c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10"/>
      <c r="BI67" s="53" t="s">
        <v>127</v>
      </c>
      <c r="BJ67" s="54"/>
      <c r="BK67" s="54"/>
      <c r="BL67" s="54"/>
      <c r="BM67" s="54"/>
      <c r="BN67" s="54"/>
      <c r="BO67" s="54"/>
      <c r="BP67" s="54"/>
      <c r="BQ67" s="54"/>
      <c r="BR67" s="54"/>
      <c r="BS67" s="55"/>
      <c r="BT67" s="56">
        <v>0</v>
      </c>
      <c r="BU67" s="57"/>
      <c r="BV67" s="57"/>
      <c r="BW67" s="57"/>
      <c r="BX67" s="57"/>
      <c r="BY67" s="57"/>
      <c r="BZ67" s="57"/>
      <c r="CA67" s="57"/>
      <c r="CB67" s="57"/>
      <c r="CC67" s="58"/>
      <c r="CD67" s="56">
        <v>13.856</v>
      </c>
      <c r="CE67" s="57"/>
      <c r="CF67" s="57"/>
      <c r="CG67" s="57"/>
      <c r="CH67" s="57"/>
      <c r="CI67" s="57"/>
      <c r="CJ67" s="57"/>
      <c r="CK67" s="57"/>
      <c r="CL67" s="57"/>
      <c r="CM67" s="58"/>
      <c r="CN67" s="59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1"/>
    </row>
    <row r="68" spans="1:108" s="7" customFormat="1" ht="30" customHeight="1" x14ac:dyDescent="0.2">
      <c r="A68" s="49" t="s">
        <v>130</v>
      </c>
      <c r="B68" s="50"/>
      <c r="C68" s="50"/>
      <c r="D68" s="50"/>
      <c r="E68" s="50"/>
      <c r="F68" s="50"/>
      <c r="G68" s="50"/>
      <c r="H68" s="50"/>
      <c r="I68" s="51"/>
      <c r="J68" s="9"/>
      <c r="K68" s="52" t="s">
        <v>131</v>
      </c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10"/>
      <c r="BI68" s="53" t="s">
        <v>127</v>
      </c>
      <c r="BJ68" s="54"/>
      <c r="BK68" s="54"/>
      <c r="BL68" s="54"/>
      <c r="BM68" s="54"/>
      <c r="BN68" s="54"/>
      <c r="BO68" s="54"/>
      <c r="BP68" s="54"/>
      <c r="BQ68" s="54"/>
      <c r="BR68" s="54"/>
      <c r="BS68" s="55"/>
      <c r="BT68" s="56">
        <v>2.5</v>
      </c>
      <c r="BU68" s="57"/>
      <c r="BV68" s="57"/>
      <c r="BW68" s="57"/>
      <c r="BX68" s="57"/>
      <c r="BY68" s="57"/>
      <c r="BZ68" s="57"/>
      <c r="CA68" s="57"/>
      <c r="CB68" s="57"/>
      <c r="CC68" s="58"/>
      <c r="CD68" s="56">
        <v>7.1</v>
      </c>
      <c r="CE68" s="57"/>
      <c r="CF68" s="57"/>
      <c r="CG68" s="57"/>
      <c r="CH68" s="57"/>
      <c r="CI68" s="57"/>
      <c r="CJ68" s="57"/>
      <c r="CK68" s="57"/>
      <c r="CL68" s="57"/>
      <c r="CM68" s="58"/>
      <c r="CN68" s="43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5"/>
    </row>
    <row r="69" spans="1:108" s="7" customFormat="1" ht="30" customHeight="1" x14ac:dyDescent="0.2">
      <c r="A69" s="49" t="s">
        <v>132</v>
      </c>
      <c r="B69" s="50"/>
      <c r="C69" s="50"/>
      <c r="D69" s="50"/>
      <c r="E69" s="50"/>
      <c r="F69" s="50"/>
      <c r="G69" s="50"/>
      <c r="H69" s="50"/>
      <c r="I69" s="51"/>
      <c r="J69" s="9"/>
      <c r="K69" s="52" t="s">
        <v>133</v>
      </c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10"/>
      <c r="BI69" s="53" t="s">
        <v>127</v>
      </c>
      <c r="BJ69" s="54"/>
      <c r="BK69" s="54"/>
      <c r="BL69" s="54"/>
      <c r="BM69" s="54"/>
      <c r="BN69" s="54"/>
      <c r="BO69" s="54"/>
      <c r="BP69" s="54"/>
      <c r="BQ69" s="54"/>
      <c r="BR69" s="54"/>
      <c r="BS69" s="55"/>
      <c r="BT69" s="56">
        <v>1878.68</v>
      </c>
      <c r="BU69" s="57"/>
      <c r="BV69" s="57"/>
      <c r="BW69" s="57"/>
      <c r="BX69" s="57"/>
      <c r="BY69" s="57"/>
      <c r="BZ69" s="57"/>
      <c r="CA69" s="57"/>
      <c r="CB69" s="57"/>
      <c r="CC69" s="58"/>
      <c r="CD69" s="56">
        <v>2131.489</v>
      </c>
      <c r="CE69" s="57"/>
      <c r="CF69" s="57"/>
      <c r="CG69" s="57"/>
      <c r="CH69" s="57"/>
      <c r="CI69" s="57"/>
      <c r="CJ69" s="57"/>
      <c r="CK69" s="57"/>
      <c r="CL69" s="57"/>
      <c r="CM69" s="58"/>
      <c r="CN69" s="43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5"/>
    </row>
    <row r="70" spans="1:108" s="7" customFormat="1" ht="30" customHeight="1" x14ac:dyDescent="0.2">
      <c r="A70" s="49" t="s">
        <v>134</v>
      </c>
      <c r="B70" s="50"/>
      <c r="C70" s="50"/>
      <c r="D70" s="50"/>
      <c r="E70" s="50"/>
      <c r="F70" s="50"/>
      <c r="G70" s="50"/>
      <c r="H70" s="50"/>
      <c r="I70" s="51"/>
      <c r="J70" s="9"/>
      <c r="K70" s="52" t="s">
        <v>135</v>
      </c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10"/>
      <c r="BI70" s="53" t="s">
        <v>127</v>
      </c>
      <c r="BJ70" s="54"/>
      <c r="BK70" s="54"/>
      <c r="BL70" s="54"/>
      <c r="BM70" s="54"/>
      <c r="BN70" s="54"/>
      <c r="BO70" s="54"/>
      <c r="BP70" s="54"/>
      <c r="BQ70" s="54"/>
      <c r="BR70" s="54"/>
      <c r="BS70" s="55"/>
      <c r="BT70" s="56">
        <v>3904.77</v>
      </c>
      <c r="BU70" s="57"/>
      <c r="BV70" s="57"/>
      <c r="BW70" s="57"/>
      <c r="BX70" s="57"/>
      <c r="BY70" s="57"/>
      <c r="BZ70" s="57"/>
      <c r="CA70" s="57"/>
      <c r="CB70" s="57"/>
      <c r="CC70" s="58"/>
      <c r="CD70" s="56">
        <v>4149.4449999999997</v>
      </c>
      <c r="CE70" s="57"/>
      <c r="CF70" s="57"/>
      <c r="CG70" s="57"/>
      <c r="CH70" s="57"/>
      <c r="CI70" s="57"/>
      <c r="CJ70" s="57"/>
      <c r="CK70" s="57"/>
      <c r="CL70" s="57"/>
      <c r="CM70" s="58"/>
      <c r="CN70" s="43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5"/>
    </row>
    <row r="71" spans="1:108" s="7" customFormat="1" ht="15" customHeight="1" x14ac:dyDescent="0.2">
      <c r="A71" s="46" t="s">
        <v>136</v>
      </c>
      <c r="B71" s="47"/>
      <c r="C71" s="47"/>
      <c r="D71" s="47"/>
      <c r="E71" s="47"/>
      <c r="F71" s="47"/>
      <c r="G71" s="47"/>
      <c r="H71" s="47"/>
      <c r="I71" s="48"/>
      <c r="J71" s="6"/>
      <c r="K71" s="23" t="s">
        <v>137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14"/>
      <c r="BI71" s="37" t="s">
        <v>138</v>
      </c>
      <c r="BJ71" s="38"/>
      <c r="BK71" s="38"/>
      <c r="BL71" s="38"/>
      <c r="BM71" s="38"/>
      <c r="BN71" s="38"/>
      <c r="BO71" s="38"/>
      <c r="BP71" s="38"/>
      <c r="BQ71" s="38"/>
      <c r="BR71" s="38"/>
      <c r="BS71" s="39"/>
      <c r="BT71" s="40">
        <v>44.12</v>
      </c>
      <c r="BU71" s="41"/>
      <c r="BV71" s="41"/>
      <c r="BW71" s="41"/>
      <c r="BX71" s="41"/>
      <c r="BY71" s="41"/>
      <c r="BZ71" s="41"/>
      <c r="CA71" s="41"/>
      <c r="CB71" s="41"/>
      <c r="CC71" s="42"/>
      <c r="CD71" s="40">
        <v>46.95</v>
      </c>
      <c r="CE71" s="41"/>
      <c r="CF71" s="41"/>
      <c r="CG71" s="41"/>
      <c r="CH71" s="41"/>
      <c r="CI71" s="41"/>
      <c r="CJ71" s="41"/>
      <c r="CK71" s="41"/>
      <c r="CL71" s="41"/>
      <c r="CM71" s="42"/>
      <c r="CN71" s="43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5"/>
    </row>
    <row r="72" spans="1:108" s="7" customFormat="1" ht="30" customHeight="1" x14ac:dyDescent="0.2">
      <c r="A72" s="20" t="s">
        <v>139</v>
      </c>
      <c r="B72" s="21"/>
      <c r="C72" s="21"/>
      <c r="D72" s="21"/>
      <c r="E72" s="21"/>
      <c r="F72" s="21"/>
      <c r="G72" s="21"/>
      <c r="H72" s="21"/>
      <c r="I72" s="22"/>
      <c r="J72" s="8"/>
      <c r="K72" s="23" t="s">
        <v>140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14"/>
      <c r="BI72" s="37" t="s">
        <v>31</v>
      </c>
      <c r="BJ72" s="38"/>
      <c r="BK72" s="38"/>
      <c r="BL72" s="38"/>
      <c r="BM72" s="38"/>
      <c r="BN72" s="38"/>
      <c r="BO72" s="38"/>
      <c r="BP72" s="38"/>
      <c r="BQ72" s="38"/>
      <c r="BR72" s="38"/>
      <c r="BS72" s="39"/>
      <c r="BT72" s="40">
        <v>450339.07</v>
      </c>
      <c r="BU72" s="41"/>
      <c r="BV72" s="41"/>
      <c r="BW72" s="41"/>
      <c r="BX72" s="41"/>
      <c r="BY72" s="41"/>
      <c r="BZ72" s="41"/>
      <c r="CA72" s="41"/>
      <c r="CB72" s="41"/>
      <c r="CC72" s="42"/>
      <c r="CD72" s="40">
        <v>833729.98</v>
      </c>
      <c r="CE72" s="41"/>
      <c r="CF72" s="41"/>
      <c r="CG72" s="41"/>
      <c r="CH72" s="41"/>
      <c r="CI72" s="41"/>
      <c r="CJ72" s="41"/>
      <c r="CK72" s="41"/>
      <c r="CL72" s="41"/>
      <c r="CM72" s="42"/>
      <c r="CN72" s="43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5"/>
    </row>
    <row r="73" spans="1:108" s="7" customFormat="1" ht="30" customHeight="1" x14ac:dyDescent="0.2">
      <c r="A73" s="33" t="s">
        <v>141</v>
      </c>
      <c r="B73" s="34"/>
      <c r="C73" s="34"/>
      <c r="D73" s="34"/>
      <c r="E73" s="34"/>
      <c r="F73" s="34"/>
      <c r="G73" s="34"/>
      <c r="H73" s="34"/>
      <c r="I73" s="35"/>
      <c r="J73" s="15"/>
      <c r="K73" s="36" t="s">
        <v>142</v>
      </c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14"/>
      <c r="BI73" s="37" t="s">
        <v>31</v>
      </c>
      <c r="BJ73" s="38"/>
      <c r="BK73" s="38"/>
      <c r="BL73" s="38"/>
      <c r="BM73" s="38"/>
      <c r="BN73" s="38"/>
      <c r="BO73" s="38"/>
      <c r="BP73" s="38"/>
      <c r="BQ73" s="38"/>
      <c r="BR73" s="38"/>
      <c r="BS73" s="39"/>
      <c r="BT73" s="40">
        <v>101960.83</v>
      </c>
      <c r="BU73" s="41"/>
      <c r="BV73" s="41"/>
      <c r="BW73" s="41"/>
      <c r="BX73" s="41"/>
      <c r="BY73" s="41"/>
      <c r="BZ73" s="41"/>
      <c r="CA73" s="41"/>
      <c r="CB73" s="41"/>
      <c r="CC73" s="42"/>
      <c r="CD73" s="40">
        <v>99745.67</v>
      </c>
      <c r="CE73" s="41"/>
      <c r="CF73" s="41"/>
      <c r="CG73" s="41"/>
      <c r="CH73" s="41"/>
      <c r="CI73" s="41"/>
      <c r="CJ73" s="41"/>
      <c r="CK73" s="41"/>
      <c r="CL73" s="41"/>
      <c r="CM73" s="42"/>
      <c r="CN73" s="43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5"/>
    </row>
    <row r="74" spans="1:108" s="7" customFormat="1" ht="45" customHeight="1" x14ac:dyDescent="0.2">
      <c r="A74" s="20" t="s">
        <v>143</v>
      </c>
      <c r="B74" s="21"/>
      <c r="C74" s="21"/>
      <c r="D74" s="21"/>
      <c r="E74" s="21"/>
      <c r="F74" s="21"/>
      <c r="G74" s="21"/>
      <c r="H74" s="21"/>
      <c r="I74" s="22"/>
      <c r="J74" s="8"/>
      <c r="K74" s="23" t="s">
        <v>144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17"/>
      <c r="BI74" s="24" t="s">
        <v>138</v>
      </c>
      <c r="BJ74" s="25"/>
      <c r="BK74" s="25"/>
      <c r="BL74" s="25"/>
      <c r="BM74" s="25"/>
      <c r="BN74" s="25"/>
      <c r="BO74" s="25"/>
      <c r="BP74" s="25"/>
      <c r="BQ74" s="25"/>
      <c r="BR74" s="25"/>
      <c r="BS74" s="26"/>
      <c r="BT74" s="27">
        <v>0.111966808949408</v>
      </c>
      <c r="BU74" s="28"/>
      <c r="BV74" s="28"/>
      <c r="BW74" s="28"/>
      <c r="BX74" s="28"/>
      <c r="BY74" s="28"/>
      <c r="BZ74" s="28"/>
      <c r="CA74" s="28"/>
      <c r="CB74" s="28"/>
      <c r="CC74" s="29"/>
      <c r="CD74" s="24" t="s">
        <v>28</v>
      </c>
      <c r="CE74" s="25"/>
      <c r="CF74" s="25"/>
      <c r="CG74" s="25"/>
      <c r="CH74" s="25"/>
      <c r="CI74" s="25"/>
      <c r="CJ74" s="25"/>
      <c r="CK74" s="25"/>
      <c r="CL74" s="25"/>
      <c r="CM74" s="26"/>
      <c r="CN74" s="30" t="s">
        <v>28</v>
      </c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2"/>
    </row>
    <row r="76" spans="1:108" s="1" customFormat="1" ht="12.75" x14ac:dyDescent="0.2">
      <c r="G76" s="1" t="s">
        <v>145</v>
      </c>
    </row>
    <row r="77" spans="1:108" s="1" customFormat="1" ht="68.25" customHeight="1" x14ac:dyDescent="0.2">
      <c r="A77" s="18" t="s">
        <v>146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</row>
    <row r="78" spans="1:108" s="1" customFormat="1" ht="25.5" customHeight="1" x14ac:dyDescent="0.2">
      <c r="A78" s="18" t="s">
        <v>147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</row>
    <row r="79" spans="1:108" s="1" customFormat="1" ht="25.5" customHeight="1" x14ac:dyDescent="0.2">
      <c r="A79" s="18" t="s">
        <v>148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</row>
    <row r="80" spans="1:108" s="1" customFormat="1" ht="25.5" customHeight="1" x14ac:dyDescent="0.2">
      <c r="A80" s="18" t="s">
        <v>149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</row>
    <row r="81" spans="1:108" s="1" customFormat="1" ht="25.5" customHeight="1" x14ac:dyDescent="0.2">
      <c r="A81" s="18" t="s">
        <v>150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</row>
    <row r="82" spans="1:108" ht="3" customHeight="1" x14ac:dyDescent="0.25"/>
  </sheetData>
  <mergeCells count="372">
    <mergeCell ref="A8:DD8"/>
    <mergeCell ref="AG10:CI10"/>
    <mergeCell ref="J11:BN11"/>
    <mergeCell ref="J12:BN12"/>
    <mergeCell ref="AQ13:AX13"/>
    <mergeCell ref="AY13:AZ13"/>
    <mergeCell ref="BA13:BH13"/>
    <mergeCell ref="BT13:CC13"/>
    <mergeCell ref="BO1:DD1"/>
    <mergeCell ref="BO2:DD2"/>
    <mergeCell ref="BO3:DD3"/>
    <mergeCell ref="A5:DD5"/>
    <mergeCell ref="A6:DD6"/>
    <mergeCell ref="A7:DD7"/>
    <mergeCell ref="BT14:CC14"/>
    <mergeCell ref="CD14:CM14"/>
    <mergeCell ref="CN14:DB14"/>
    <mergeCell ref="A15:I17"/>
    <mergeCell ref="J15:BH17"/>
    <mergeCell ref="BI15:BS17"/>
    <mergeCell ref="BT15:CM15"/>
    <mergeCell ref="CN15:DD17"/>
    <mergeCell ref="BT16:CM16"/>
    <mergeCell ref="BT17:CC17"/>
    <mergeCell ref="CN18:DD18"/>
    <mergeCell ref="A19:I19"/>
    <mergeCell ref="K19:BG19"/>
    <mergeCell ref="BI19:BS19"/>
    <mergeCell ref="BT19:CC19"/>
    <mergeCell ref="CD19:CM19"/>
    <mergeCell ref="CN19:DD19"/>
    <mergeCell ref="CD17:CM17"/>
    <mergeCell ref="A18:I18"/>
    <mergeCell ref="K18:BG18"/>
    <mergeCell ref="BI18:BS18"/>
    <mergeCell ref="BT18:CC18"/>
    <mergeCell ref="CD18:CM18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7:DD77"/>
    <mergeCell ref="A78:DD78"/>
    <mergeCell ref="A79:DD79"/>
    <mergeCell ref="A80:DD80"/>
    <mergeCell ref="A81:DD81"/>
    <mergeCell ref="A74:I74"/>
    <mergeCell ref="K74:BG74"/>
    <mergeCell ref="BI74:BS74"/>
    <mergeCell ref="BT74:CC74"/>
    <mergeCell ref="CD74:CM74"/>
    <mergeCell ref="CN74:DD74"/>
  </mergeCells>
  <pageMargins left="0.78740157480314965" right="0.31496062992125984" top="0.59055118110236227" bottom="0.39370078740157483" header="0.19685039370078741" footer="0.19685039370078741"/>
  <pageSetup paperSize="9" scale="7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 факт 2023 г.</vt:lpstr>
      <vt:lpstr>'раскрытие факт 2023 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Шеремет А.С.</dc:creator>
  <cp:lastModifiedBy>Шеремет А.С.</cp:lastModifiedBy>
  <cp:lastPrinted>2024-03-29T11:22:07Z</cp:lastPrinted>
  <dcterms:created xsi:type="dcterms:W3CDTF">2024-03-29T11:20:10Z</dcterms:created>
  <dcterms:modified xsi:type="dcterms:W3CDTF">2024-03-29T11:37:42Z</dcterms:modified>
</cp:coreProperties>
</file>