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30" windowWidth="24915" windowHeight="11895"/>
  </bookViews>
  <sheets>
    <sheet name="Лист2" sheetId="2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E10" i="2" l="1"/>
  <c r="R6" i="2" l="1"/>
  <c r="R5" i="2"/>
  <c r="R11" i="2" l="1"/>
  <c r="R7" i="2" l="1"/>
  <c r="R8" i="2"/>
  <c r="R9" i="2"/>
  <c r="R12" i="2"/>
  <c r="R13" i="2"/>
  <c r="R14" i="2"/>
  <c r="R15" i="2"/>
  <c r="N10" i="2" l="1"/>
  <c r="K10" i="2"/>
  <c r="H10" i="2"/>
  <c r="E16" i="2"/>
  <c r="N16" i="2"/>
  <c r="K16" i="2"/>
  <c r="H16" i="2"/>
  <c r="N12" i="2" l="1"/>
  <c r="N11" i="2"/>
  <c r="K12" i="2"/>
  <c r="K11" i="2"/>
  <c r="H12" i="2"/>
  <c r="H11" i="2"/>
  <c r="E12" i="2"/>
  <c r="E11" i="2"/>
  <c r="N6" i="2"/>
  <c r="N5" i="2"/>
  <c r="K6" i="2"/>
  <c r="K5" i="2"/>
  <c r="H6" i="2"/>
  <c r="H5" i="2"/>
  <c r="E6" i="2"/>
  <c r="E5" i="2"/>
</calcChain>
</file>

<file path=xl/sharedStrings.xml><?xml version="1.0" encoding="utf-8"?>
<sst xmlns="http://schemas.openxmlformats.org/spreadsheetml/2006/main" count="26" uniqueCount="21">
  <si>
    <t>N</t>
  </si>
  <si>
    <t>Показатель</t>
  </si>
  <si>
    <t>Категория присоединения потребителей услуг по передаче электрической энергии в разбивке по мощности, в динамике по годам</t>
  </si>
  <si>
    <t>до 15 кВт включительно</t>
  </si>
  <si>
    <t>свыше 15 кВт и до 150 кВт включительно</t>
  </si>
  <si>
    <t>свыше 150 кВт и менее 670 кВт</t>
  </si>
  <si>
    <t>не менее 670 кВт</t>
  </si>
  <si>
    <t>объекты по производству электрической энергии</t>
  </si>
  <si>
    <t>Динамика изменения показателя, %</t>
  </si>
  <si>
    <t>Число заявок на технологическое присоединение, поданных заявителями,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</si>
  <si>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сетям, штуки</t>
  </si>
  <si>
    <t>Число заявок на технологическое присоединение, по которым направлен проект договора об осуществлении технологического присоединения к электрическим сетям с нарушением сроков, подтвержденным актами контролирующих организаций и (или) решениями суда, штуки, в том числе:</t>
  </si>
  <si>
    <t>по вине сетевой организации</t>
  </si>
  <si>
    <t>по вине сторонних лиц</t>
  </si>
  <si>
    <t>Средняя продолжительность подготовки и направления проекта договора об осуществлении технологического присоединения к электрическим сетям, дней</t>
  </si>
  <si>
    <t>Число заключенных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</si>
  <si>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штуки</t>
  </si>
  <si>
    <t>Число исполненных договоров об осуществлении технологического присоединения к электрическим сетям, по которым произошло нарушение сроков, подтвержденное актами контролирующих организаций и (или) решениями суда, штуки, в том числе:</t>
  </si>
  <si>
    <t>по вине заявителя</t>
  </si>
  <si>
    <t>Средняя продолжительность исполнения договоров об осуществлении технологического присоединения к электрическим сетям, дней</t>
  </si>
  <si>
    <t>Всего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</si>
</sst>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5" xfId="0" applyFill="1" applyBorder="1" applyAlignment="1">
      <alignment horizontal="center" vertical="center" wrapText="1"/>
    </xf>
    <xf numFmtId="10" fontId="0" fillId="0" borderId="5" xfId="0" applyNumberFormat="1" applyFill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 vertical="center" wrapText="1"/>
    </xf>
    <xf numFmtId="3" fontId="0" fillId="0" borderId="5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justify" vertical="center" wrapText="1"/>
    </xf>
  </cellXfs>
  <cellStyles count="3">
    <cellStyle name="Обычный" xfId="0" builtinId="0"/>
    <cellStyle name="Обычный 17" xfId="1"/>
    <cellStyle name="Обычный 4" xfId="2"/>
  </cellStyles>
  <dxfs count="0"/>
  <tableStyles count="0" defaultTableStyle="TableStyleMedium2" defaultPivotStyle="PivotStyleLight16"/>
  <colors>
    <mruColors>
      <color rgb="FFFFFFCC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workbookViewId="0">
      <pane ySplit="3" topLeftCell="A4" activePane="bottomLeft" state="frozen"/>
      <selection pane="bottomLeft" activeCell="J29" sqref="J29"/>
    </sheetView>
  </sheetViews>
  <sheetFormatPr defaultRowHeight="15" x14ac:dyDescent="0.25"/>
  <cols>
    <col min="2" max="2" width="33.7109375" style="1" customWidth="1"/>
    <col min="3" max="3" width="10.140625" bestFit="1" customWidth="1"/>
    <col min="4" max="4" width="10.85546875" customWidth="1"/>
    <col min="5" max="5" width="12.140625" bestFit="1" customWidth="1"/>
    <col min="6" max="6" width="12" customWidth="1"/>
    <col min="7" max="7" width="10.28515625" customWidth="1"/>
    <col min="8" max="8" width="12" customWidth="1"/>
    <col min="10" max="10" width="13.28515625" customWidth="1"/>
    <col min="11" max="11" width="11.5703125" bestFit="1" customWidth="1"/>
    <col min="14" max="14" width="11.85546875" customWidth="1"/>
    <col min="15" max="15" width="9.5703125" bestFit="1" customWidth="1"/>
    <col min="17" max="17" width="11.7109375" customWidth="1"/>
  </cols>
  <sheetData>
    <row r="1" spans="1:19" ht="29.25" customHeight="1" thickBot="1" x14ac:dyDescent="0.3">
      <c r="A1" s="9" t="s">
        <v>0</v>
      </c>
      <c r="B1" s="9" t="s">
        <v>1</v>
      </c>
      <c r="C1" s="10" t="s">
        <v>2</v>
      </c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/>
      <c r="R1" s="9" t="s">
        <v>20</v>
      </c>
    </row>
    <row r="2" spans="1:19" ht="30" customHeight="1" thickBot="1" x14ac:dyDescent="0.3">
      <c r="A2" s="13"/>
      <c r="B2" s="13"/>
      <c r="C2" s="10" t="s">
        <v>3</v>
      </c>
      <c r="D2" s="11"/>
      <c r="E2" s="12"/>
      <c r="F2" s="10" t="s">
        <v>4</v>
      </c>
      <c r="G2" s="11"/>
      <c r="H2" s="12"/>
      <c r="I2" s="10" t="s">
        <v>5</v>
      </c>
      <c r="J2" s="11"/>
      <c r="K2" s="12"/>
      <c r="L2" s="10" t="s">
        <v>6</v>
      </c>
      <c r="M2" s="11"/>
      <c r="N2" s="12"/>
      <c r="O2" s="10" t="s">
        <v>7</v>
      </c>
      <c r="P2" s="11"/>
      <c r="Q2" s="12"/>
      <c r="R2" s="14"/>
    </row>
    <row r="3" spans="1:19" ht="60.75" thickBot="1" x14ac:dyDescent="0.3">
      <c r="A3" s="14"/>
      <c r="B3" s="14"/>
      <c r="C3" s="2">
        <v>2017</v>
      </c>
      <c r="D3" s="2">
        <v>2018</v>
      </c>
      <c r="E3" s="2" t="s">
        <v>8</v>
      </c>
      <c r="F3" s="2">
        <v>2017</v>
      </c>
      <c r="G3" s="2">
        <v>2018</v>
      </c>
      <c r="H3" s="2" t="s">
        <v>8</v>
      </c>
      <c r="I3" s="2">
        <v>2017</v>
      </c>
      <c r="J3" s="2">
        <v>2018</v>
      </c>
      <c r="K3" s="2" t="s">
        <v>8</v>
      </c>
      <c r="L3" s="2">
        <v>2017</v>
      </c>
      <c r="M3" s="2">
        <v>2018</v>
      </c>
      <c r="N3" s="2" t="s">
        <v>8</v>
      </c>
      <c r="O3" s="2">
        <v>2017</v>
      </c>
      <c r="P3" s="2">
        <v>2018</v>
      </c>
      <c r="Q3" s="2" t="s">
        <v>8</v>
      </c>
      <c r="R3" s="15"/>
    </row>
    <row r="4" spans="1:19" ht="15.75" thickBot="1" x14ac:dyDescent="0.3">
      <c r="A4" s="16">
        <v>1</v>
      </c>
      <c r="B4" s="2">
        <v>2</v>
      </c>
      <c r="C4" s="2">
        <v>3</v>
      </c>
      <c r="D4" s="2">
        <v>4</v>
      </c>
      <c r="E4" s="2">
        <v>5</v>
      </c>
      <c r="F4" s="2">
        <v>7</v>
      </c>
      <c r="G4" s="2">
        <v>7</v>
      </c>
      <c r="H4" s="2">
        <v>8</v>
      </c>
      <c r="I4" s="2">
        <v>10</v>
      </c>
      <c r="J4" s="2">
        <v>10</v>
      </c>
      <c r="K4" s="2">
        <v>11</v>
      </c>
      <c r="L4" s="2">
        <v>13</v>
      </c>
      <c r="M4" s="2">
        <v>13</v>
      </c>
      <c r="N4" s="2">
        <v>14</v>
      </c>
      <c r="O4" s="2">
        <v>15</v>
      </c>
      <c r="P4" s="2">
        <v>16</v>
      </c>
      <c r="Q4" s="2">
        <v>17</v>
      </c>
      <c r="R4" s="2">
        <v>18</v>
      </c>
    </row>
    <row r="5" spans="1:19" ht="45.75" thickBot="1" x14ac:dyDescent="0.3">
      <c r="A5" s="16">
        <v>1</v>
      </c>
      <c r="B5" s="17" t="s">
        <v>9</v>
      </c>
      <c r="C5" s="2">
        <v>827</v>
      </c>
      <c r="D5" s="2">
        <v>832</v>
      </c>
      <c r="E5" s="3">
        <f>(D5/C5)-1</f>
        <v>6.0459492140265692E-3</v>
      </c>
      <c r="F5" s="2">
        <v>198</v>
      </c>
      <c r="G5" s="2">
        <v>259</v>
      </c>
      <c r="H5" s="3">
        <f>(G5/F5)-1</f>
        <v>0.30808080808080818</v>
      </c>
      <c r="I5" s="2">
        <v>72</v>
      </c>
      <c r="J5" s="2">
        <v>76</v>
      </c>
      <c r="K5" s="3">
        <f>(J5/I5)-1</f>
        <v>5.555555555555558E-2</v>
      </c>
      <c r="L5" s="2">
        <v>28</v>
      </c>
      <c r="M5" s="2">
        <v>24</v>
      </c>
      <c r="N5" s="3">
        <f>(M5/L5)-1</f>
        <v>-0.1428571428571429</v>
      </c>
      <c r="O5" s="2">
        <v>0</v>
      </c>
      <c r="P5" s="2">
        <v>0</v>
      </c>
      <c r="Q5" s="2">
        <v>0</v>
      </c>
      <c r="R5" s="2">
        <f>D5+G5+J5+M5+P5</f>
        <v>1191</v>
      </c>
      <c r="S5" s="7"/>
    </row>
    <row r="6" spans="1:19" ht="90.75" thickBot="1" x14ac:dyDescent="0.3">
      <c r="A6" s="16">
        <v>2</v>
      </c>
      <c r="B6" s="15" t="s">
        <v>10</v>
      </c>
      <c r="C6" s="2">
        <v>807</v>
      </c>
      <c r="D6" s="2">
        <v>808</v>
      </c>
      <c r="E6" s="3">
        <f>(D6/C6)-1</f>
        <v>1.2391573729864103E-3</v>
      </c>
      <c r="F6" s="2">
        <v>187</v>
      </c>
      <c r="G6" s="2">
        <v>244</v>
      </c>
      <c r="H6" s="3">
        <f>(G6/F6)-1</f>
        <v>0.30481283422459904</v>
      </c>
      <c r="I6" s="2">
        <v>64</v>
      </c>
      <c r="J6" s="2">
        <v>67</v>
      </c>
      <c r="K6" s="3">
        <f>(J6/I6)-1</f>
        <v>4.6875E-2</v>
      </c>
      <c r="L6" s="2">
        <v>21</v>
      </c>
      <c r="M6" s="2">
        <v>23</v>
      </c>
      <c r="N6" s="3">
        <f>(M6/L6)-1</f>
        <v>9.5238095238095344E-2</v>
      </c>
      <c r="O6" s="2">
        <v>0</v>
      </c>
      <c r="P6" s="2">
        <v>0</v>
      </c>
      <c r="Q6" s="2">
        <v>0</v>
      </c>
      <c r="R6" s="2">
        <f>D6+G6+J6+M6+P6</f>
        <v>1142</v>
      </c>
      <c r="S6" s="7"/>
    </row>
    <row r="7" spans="1:19" ht="150.75" thickBot="1" x14ac:dyDescent="0.3">
      <c r="A7" s="16">
        <v>3</v>
      </c>
      <c r="B7" s="15" t="s">
        <v>11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f>D7+G7+J7+M7+P7</f>
        <v>0</v>
      </c>
    </row>
    <row r="8" spans="1:19" ht="15.75" thickBot="1" x14ac:dyDescent="0.3">
      <c r="A8" s="16">
        <v>3.1</v>
      </c>
      <c r="B8" s="15" t="s">
        <v>12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f t="shared" ref="R8:R15" si="0">D8+G8+J8+M8+P8</f>
        <v>0</v>
      </c>
    </row>
    <row r="9" spans="1:19" ht="15.75" thickBot="1" x14ac:dyDescent="0.3">
      <c r="A9" s="16">
        <v>3.2</v>
      </c>
      <c r="B9" s="15" t="s">
        <v>13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f t="shared" si="0"/>
        <v>0</v>
      </c>
    </row>
    <row r="10" spans="1:19" ht="90.75" thickBot="1" x14ac:dyDescent="0.3">
      <c r="A10" s="16">
        <v>4</v>
      </c>
      <c r="B10" s="15" t="s">
        <v>14</v>
      </c>
      <c r="C10" s="4">
        <v>6.1152416356877319</v>
      </c>
      <c r="D10" s="4">
        <v>6.6311881188118811</v>
      </c>
      <c r="E10" s="3">
        <f>(D10/C10)-1</f>
        <v>8.4370579915134414E-2</v>
      </c>
      <c r="F10" s="4">
        <v>9.6</v>
      </c>
      <c r="G10" s="4">
        <v>9.4959016393442628</v>
      </c>
      <c r="H10" s="3">
        <f>(G10/F10)-1</f>
        <v>-1.0843579234972589E-2</v>
      </c>
      <c r="I10" s="4">
        <v>15.21875</v>
      </c>
      <c r="J10" s="4">
        <v>18.940298507462686</v>
      </c>
      <c r="K10" s="3">
        <f>(J10/I10)-1</f>
        <v>0.24453706825216814</v>
      </c>
      <c r="L10" s="4">
        <v>11.571428571428571</v>
      </c>
      <c r="M10" s="4">
        <v>19.652173913043477</v>
      </c>
      <c r="N10" s="3">
        <f>(M10/L10)-1</f>
        <v>0.69833601717659688</v>
      </c>
      <c r="O10" s="2">
        <v>0</v>
      </c>
      <c r="P10" s="2">
        <v>0</v>
      </c>
      <c r="Q10" s="2">
        <v>0</v>
      </c>
      <c r="R10" s="6"/>
      <c r="S10" s="7"/>
    </row>
    <row r="11" spans="1:19" ht="60.75" thickBot="1" x14ac:dyDescent="0.3">
      <c r="A11" s="16">
        <v>5</v>
      </c>
      <c r="B11" s="15" t="s">
        <v>15</v>
      </c>
      <c r="C11" s="2">
        <v>758</v>
      </c>
      <c r="D11" s="2">
        <v>738</v>
      </c>
      <c r="E11" s="3">
        <f t="shared" ref="E11:E12" si="1">(D11/C11)-1</f>
        <v>-2.6385224274406371E-2</v>
      </c>
      <c r="F11" s="2">
        <v>127</v>
      </c>
      <c r="G11" s="2">
        <v>189</v>
      </c>
      <c r="H11" s="3">
        <f>(G11/F11)-1</f>
        <v>0.48818897637795278</v>
      </c>
      <c r="I11" s="2">
        <v>31</v>
      </c>
      <c r="J11" s="2">
        <v>26</v>
      </c>
      <c r="K11" s="3">
        <f>(J11/I11)-1</f>
        <v>-0.16129032258064513</v>
      </c>
      <c r="L11" s="2">
        <v>4</v>
      </c>
      <c r="M11" s="2">
        <v>9</v>
      </c>
      <c r="N11" s="3">
        <f>(M11/L11)-1</f>
        <v>1.25</v>
      </c>
      <c r="O11" s="2">
        <v>0</v>
      </c>
      <c r="P11" s="2">
        <v>0</v>
      </c>
      <c r="Q11" s="2">
        <v>0</v>
      </c>
      <c r="R11" s="2">
        <f t="shared" si="0"/>
        <v>962</v>
      </c>
      <c r="S11" s="8"/>
    </row>
    <row r="12" spans="1:19" ht="60.75" thickBot="1" x14ac:dyDescent="0.3">
      <c r="A12" s="16">
        <v>6</v>
      </c>
      <c r="B12" s="15" t="s">
        <v>16</v>
      </c>
      <c r="C12" s="2">
        <v>706</v>
      </c>
      <c r="D12" s="2">
        <v>729</v>
      </c>
      <c r="E12" s="3">
        <f t="shared" si="1"/>
        <v>3.2577903682719622E-2</v>
      </c>
      <c r="F12" s="2">
        <v>104</v>
      </c>
      <c r="G12" s="2">
        <v>120</v>
      </c>
      <c r="H12" s="3">
        <f>(G12/F12)-1</f>
        <v>0.15384615384615374</v>
      </c>
      <c r="I12" s="2">
        <v>32</v>
      </c>
      <c r="J12" s="2">
        <v>31</v>
      </c>
      <c r="K12" s="3">
        <f>(J12/I12)-1</f>
        <v>-3.125E-2</v>
      </c>
      <c r="L12" s="2">
        <v>1</v>
      </c>
      <c r="M12" s="2">
        <v>3</v>
      </c>
      <c r="N12" s="3">
        <f>(M12/L12)-1</f>
        <v>2</v>
      </c>
      <c r="O12" s="2">
        <v>0</v>
      </c>
      <c r="P12" s="2">
        <v>0</v>
      </c>
      <c r="Q12" s="2">
        <v>0</v>
      </c>
      <c r="R12" s="2">
        <f t="shared" si="0"/>
        <v>883</v>
      </c>
      <c r="S12" s="8"/>
    </row>
    <row r="13" spans="1:19" ht="135.75" thickBot="1" x14ac:dyDescent="0.3">
      <c r="A13" s="16">
        <v>7</v>
      </c>
      <c r="B13" s="15" t="s">
        <v>17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f t="shared" si="0"/>
        <v>0</v>
      </c>
    </row>
    <row r="14" spans="1:19" ht="15.75" thickBot="1" x14ac:dyDescent="0.3">
      <c r="A14" s="16">
        <v>7.1</v>
      </c>
      <c r="B14" s="15" t="s">
        <v>12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f t="shared" si="0"/>
        <v>0</v>
      </c>
    </row>
    <row r="15" spans="1:19" ht="15.75" thickBot="1" x14ac:dyDescent="0.3">
      <c r="A15" s="16">
        <v>7.2</v>
      </c>
      <c r="B15" s="15" t="s">
        <v>18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f t="shared" si="0"/>
        <v>0</v>
      </c>
    </row>
    <row r="16" spans="1:19" ht="75.75" thickBot="1" x14ac:dyDescent="0.3">
      <c r="A16" s="16">
        <v>8</v>
      </c>
      <c r="B16" s="15" t="s">
        <v>19</v>
      </c>
      <c r="C16" s="5">
        <v>136.04150943396226</v>
      </c>
      <c r="D16" s="5">
        <v>123.13494270355069</v>
      </c>
      <c r="E16" s="3">
        <f>(D16/C16)-1</f>
        <v>-9.4872269383902363E-2</v>
      </c>
      <c r="F16" s="4">
        <v>158.13333333333333</v>
      </c>
      <c r="G16" s="4">
        <v>142.9481435185177</v>
      </c>
      <c r="H16" s="3">
        <f>(G16/F16)-1</f>
        <v>-9.6027760211734647E-2</v>
      </c>
      <c r="I16" s="4">
        <v>197</v>
      </c>
      <c r="J16" s="4">
        <v>178.5678910383597</v>
      </c>
      <c r="K16" s="3">
        <f>(J16/I16)-1</f>
        <v>-9.3564004881422802E-2</v>
      </c>
      <c r="L16" s="4">
        <v>161</v>
      </c>
      <c r="M16" s="4">
        <v>150.96352623456914</v>
      </c>
      <c r="N16" s="3">
        <f>(M16/L16)-1</f>
        <v>-6.2338346369135711E-2</v>
      </c>
      <c r="O16" s="4">
        <v>0</v>
      </c>
      <c r="P16" s="4">
        <v>0</v>
      </c>
      <c r="Q16" s="4">
        <v>0</v>
      </c>
      <c r="R16" s="5"/>
      <c r="S16" s="8"/>
    </row>
  </sheetData>
  <mergeCells count="9">
    <mergeCell ref="A1:A3"/>
    <mergeCell ref="B1:B3"/>
    <mergeCell ref="C1:Q1"/>
    <mergeCell ref="R1:R2"/>
    <mergeCell ref="C2:E2"/>
    <mergeCell ref="F2:H2"/>
    <mergeCell ref="I2:K2"/>
    <mergeCell ref="L2:N2"/>
    <mergeCell ref="O2:Q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А.В.</dc:creator>
  <cp:lastModifiedBy>Андреева А.В.</cp:lastModifiedBy>
  <dcterms:created xsi:type="dcterms:W3CDTF">2016-02-25T07:39:36Z</dcterms:created>
  <dcterms:modified xsi:type="dcterms:W3CDTF">2019-03-19T05:48:29Z</dcterms:modified>
</cp:coreProperties>
</file>