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Отчет" sheetId="4" r:id="rId1"/>
  </sheets>
  <definedNames>
    <definedName name="_xlnm._FilterDatabase" localSheetId="0" hidden="1">Отчет!$A$6:$N$49</definedName>
  </definedNames>
  <calcPr calcId="124519" iterateDelta="1E-4"/>
</workbook>
</file>

<file path=xl/calcChain.xml><?xml version="1.0" encoding="utf-8"?>
<calcChain xmlns="http://schemas.openxmlformats.org/spreadsheetml/2006/main">
  <c r="G7" i="4"/>
  <c r="J7" l="1"/>
  <c r="N7"/>
  <c r="M7"/>
  <c r="L7"/>
  <c r="K7"/>
  <c r="I7"/>
  <c r="H7"/>
</calcChain>
</file>

<file path=xl/sharedStrings.xml><?xml version="1.0" encoding="utf-8"?>
<sst xmlns="http://schemas.openxmlformats.org/spreadsheetml/2006/main" count="187" uniqueCount="72">
  <si>
    <t xml:space="preserve">Инвестиционный проект </t>
  </si>
  <si>
    <t>ИП "Реконструкция электрических сетей Владимирской области в 2013-2017гг."</t>
  </si>
  <si>
    <t>Монтаж АСКУЭ в частном секторе</t>
  </si>
  <si>
    <t>Город</t>
  </si>
  <si>
    <t>Владимир</t>
  </si>
  <si>
    <t>Киржач</t>
  </si>
  <si>
    <t>Кольчугино</t>
  </si>
  <si>
    <t>Собинка</t>
  </si>
  <si>
    <t>Юрьев-Польский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</si>
  <si>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</si>
  <si>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</si>
  <si>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</si>
  <si>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</si>
  <si>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</si>
  <si>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</si>
  <si>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</si>
  <si>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</si>
  <si>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</si>
  <si>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</si>
  <si>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</si>
  <si>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ИП131715</t>
  </si>
  <si>
    <t>Ввод объектоа</t>
  </si>
  <si>
    <t>ИП131716</t>
  </si>
  <si>
    <t>Сальдо за 2015</t>
  </si>
  <si>
    <t>Строительство КЛ-10 кВ до КТП-766, мкр. Коммунар</t>
  </si>
  <si>
    <t xml:space="preserve">Строительство КЛ-10 кВ до КТП-767, мкр. Коммунар </t>
  </si>
  <si>
    <t>Строительство КТП в районе дома №73 по пр.Ленина</t>
  </si>
  <si>
    <t>Строительство кабельных линий до КТП  в районе дома №73 по пр.Ленина</t>
  </si>
  <si>
    <t xml:space="preserve">Строительство КТП в мкр.Сновицы-Веризино </t>
  </si>
  <si>
    <t>Строительство кабельных линий до КТП  в мкр.Сновицы-Веризино</t>
  </si>
  <si>
    <t>Установка ячеек в ТП-344 ул.Зелёная, 60</t>
  </si>
  <si>
    <t xml:space="preserve">Строительство КЛ-0,4 кВ от ТП-23 и ТП-127 до ЯНУ ул.Георгиевская </t>
  </si>
  <si>
    <t xml:space="preserve">Строительство КЛ-10 кВ от РП-30 до ТП-625 </t>
  </si>
  <si>
    <t xml:space="preserve">Строительство КЛ-10 кВ от КТП-770 до места врезки в КЛ-10 кВ ТП-177-ТП-153 </t>
  </si>
  <si>
    <t xml:space="preserve">Строительство КЛ-10 кВ от КТП-768 до ТП-282 </t>
  </si>
  <si>
    <t xml:space="preserve">Строительство КЛ-6 кВ от ПС "Тяговая" до РП-7 (2 этап) г.Владимир </t>
  </si>
  <si>
    <t>Строительство КЛ-6 кВ от РТП-31 до ТП-586</t>
  </si>
  <si>
    <t xml:space="preserve">Строительство КЛ-6 кВ от ТП-586 до КТП-730 </t>
  </si>
  <si>
    <t>Установка ячеек в ТП-9 и РТП-32</t>
  </si>
  <si>
    <t xml:space="preserve">Строительство КЛ-6 кВ от РТП-32 до ТП-9 </t>
  </si>
  <si>
    <t xml:space="preserve">Строительство КТП-766, мкр. Коммунар </t>
  </si>
  <si>
    <t xml:space="preserve">Строительство КТП-767, мкр. Коммунар </t>
  </si>
  <si>
    <t>Строительство КЛ-0,4 кВ в районе домов 12-33 ул. Гагарина</t>
  </si>
  <si>
    <t>Строительство КЛ-0,4 кВ в районе домов 3-15 ул. Георгиевская</t>
  </si>
  <si>
    <t>Строительство КЛ-0,4 кВ в районе ул. Спасская, ул. Козлов вал, ул. Летне-Перевозинская</t>
  </si>
  <si>
    <t>Реконструкция здания РП-3 ул.Коммунальный спуск</t>
  </si>
  <si>
    <t xml:space="preserve">Разработка ПСД на объекты 2017 года </t>
  </si>
  <si>
    <t>Реконструкция ВЛ-0,4 кВ от ТП-27 ул.Куйбышева</t>
  </si>
  <si>
    <t>Реконструкция ВЛ-0,4кВ  от ТП-15А ул. Станиславского, ул. Толстого</t>
  </si>
  <si>
    <t>Строительство новой КТП на ул.Южная</t>
  </si>
  <si>
    <t>Строительство новой КТП на ул.Тельмана</t>
  </si>
  <si>
    <t xml:space="preserve">Строительство КТП 10/0,4 кВ на ул.Зеленкова </t>
  </si>
  <si>
    <t>Строительство КЛ-6 кВ до новой КТП 10/0,4 кВ на ул.Зеленкова</t>
  </si>
  <si>
    <t>Строительство ВЛИ-0,4 кВ от КТП 10/0,4 кВ на ул.Зеленкова</t>
  </si>
  <si>
    <t xml:space="preserve">Строительство КТП 10/0,4 кВ ул.Новая </t>
  </si>
  <si>
    <t>Строительство ВЛЗ-10 кВ до КТП 10/0,4 кВ ул.Новая</t>
  </si>
  <si>
    <t>Строительство ВЛИ-0,4 кВ от КТП 10/0,4 кВ ул.Новая</t>
  </si>
  <si>
    <t>Строительство КТП 10/0,4 кВ  ул. Златоустовская-ул.В.Менци</t>
  </si>
  <si>
    <t>Строительство КЛ-10 кВ до КТП 10/0,4 кВ  ул. Златоустовская-ул.В.Менци</t>
  </si>
  <si>
    <t>Строительство ВЛИ-0,4 кВ от КТП 10/0,4 кВ  ул. Златоустовская-ул.В.Менци</t>
  </si>
  <si>
    <t xml:space="preserve">Реконструкция КЛ-10 кВ от ТП-38 до ТП-45 </t>
  </si>
  <si>
    <t>Разработка ПСД на объекты 2017 года (Владимирская область)</t>
  </si>
  <si>
    <t xml:space="preserve"> Гусь-Хрустальный</t>
  </si>
  <si>
    <t xml:space="preserve"> Ковров</t>
  </si>
  <si>
    <t>Суздаль</t>
  </si>
  <si>
    <t>км</t>
  </si>
  <si>
    <t>шт</t>
  </si>
  <si>
    <t>Отчет за 9 мес. 2016г. по инвестиционной программе</t>
  </si>
  <si>
    <t xml:space="preserve">Объемы (Акты) выполненных работ за 9 мес. 2016г.
</t>
  </si>
  <si>
    <t xml:space="preserve">Финансирование за 9 мес. 2016г.
</t>
  </si>
  <si>
    <t>Реконструкция системы электроснабжения в микрорайоне Шелкового комбината. Реконструкция ТП-61 (оборудование)</t>
  </si>
  <si>
    <t>Реконструкция системы электроснабжения в микрорайоне Шелкового комбината.Строительство КЛ-10кВ от ТП-61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</si>
</sst>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4" fontId="0" fillId="0" borderId="15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18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9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3" fontId="10" fillId="0" borderId="1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pane ySplit="6" topLeftCell="A7" activePane="bottomLeft" state="frozen"/>
      <selection pane="bottomLeft" activeCell="G49" sqref="G49"/>
    </sheetView>
  </sheetViews>
  <sheetFormatPr defaultRowHeight="15"/>
  <cols>
    <col min="1" max="1" width="14" customWidth="1"/>
    <col min="2" max="2" width="46.7109375" style="27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2.140625" style="1" customWidth="1"/>
    <col min="9" max="9" width="13.28515625" style="1" customWidth="1"/>
    <col min="10" max="10" width="11.85546875" style="1" customWidth="1"/>
    <col min="11" max="11" width="12.85546875" style="4" customWidth="1"/>
    <col min="12" max="12" width="12.140625" style="4" customWidth="1"/>
    <col min="13" max="13" width="12.28515625" style="4" customWidth="1"/>
    <col min="14" max="14" width="13.7109375" style="1" customWidth="1"/>
  </cols>
  <sheetData>
    <row r="1" spans="1:15" ht="9" customHeight="1"/>
    <row r="2" spans="1:15" ht="20.25" customHeight="1">
      <c r="D2" s="16" t="s">
        <v>67</v>
      </c>
    </row>
    <row r="3" spans="1:15" ht="9.75" customHeight="1" thickBot="1"/>
    <row r="4" spans="1:15" s="3" customFormat="1" ht="15" customHeight="1">
      <c r="A4" s="48" t="s">
        <v>19</v>
      </c>
      <c r="B4" s="51" t="s">
        <v>0</v>
      </c>
      <c r="C4" s="51" t="s">
        <v>3</v>
      </c>
      <c r="D4" s="54" t="s">
        <v>16</v>
      </c>
      <c r="E4" s="54"/>
      <c r="F4" s="55"/>
      <c r="G4" s="58" t="s">
        <v>21</v>
      </c>
      <c r="H4" s="51" t="s">
        <v>68</v>
      </c>
      <c r="I4" s="51"/>
      <c r="J4" s="46" t="s">
        <v>69</v>
      </c>
      <c r="K4" s="46"/>
      <c r="L4" s="44" t="s">
        <v>14</v>
      </c>
      <c r="M4" s="44"/>
      <c r="N4" s="45"/>
    </row>
    <row r="5" spans="1:15" s="3" customFormat="1" ht="46.5" customHeight="1">
      <c r="A5" s="49"/>
      <c r="B5" s="52"/>
      <c r="C5" s="52"/>
      <c r="D5" s="56"/>
      <c r="E5" s="56"/>
      <c r="F5" s="57"/>
      <c r="G5" s="59"/>
      <c r="H5" s="52"/>
      <c r="I5" s="52"/>
      <c r="J5" s="47"/>
      <c r="K5" s="47"/>
      <c r="L5" s="19" t="s">
        <v>11</v>
      </c>
      <c r="M5" s="19" t="s">
        <v>12</v>
      </c>
      <c r="N5" s="6" t="s">
        <v>13</v>
      </c>
    </row>
    <row r="6" spans="1:15" s="2" customFormat="1" ht="36.75" customHeight="1" thickBot="1">
      <c r="A6" s="50"/>
      <c r="B6" s="53"/>
      <c r="C6" s="53"/>
      <c r="D6" s="8" t="s">
        <v>15</v>
      </c>
      <c r="E6" s="8" t="s">
        <v>17</v>
      </c>
      <c r="F6" s="8" t="s">
        <v>18</v>
      </c>
      <c r="G6" s="8" t="s">
        <v>10</v>
      </c>
      <c r="H6" s="8" t="s">
        <v>10</v>
      </c>
      <c r="I6" s="8" t="s">
        <v>9</v>
      </c>
      <c r="J6" s="8" t="s">
        <v>10</v>
      </c>
      <c r="K6" s="21" t="s">
        <v>9</v>
      </c>
      <c r="L6" s="21" t="s">
        <v>10</v>
      </c>
      <c r="M6" s="21" t="s">
        <v>10</v>
      </c>
      <c r="N6" s="7" t="s">
        <v>10</v>
      </c>
    </row>
    <row r="7" spans="1:15" ht="30">
      <c r="A7" s="32" t="s">
        <v>22</v>
      </c>
      <c r="B7" s="33" t="s">
        <v>1</v>
      </c>
      <c r="C7" s="34"/>
      <c r="D7" s="35"/>
      <c r="E7" s="35"/>
      <c r="F7" s="35"/>
      <c r="G7" s="36">
        <f t="shared" ref="G7:N7" si="0">SUM(G8:G49)</f>
        <v>21550.798381525423</v>
      </c>
      <c r="H7" s="36">
        <f t="shared" si="0"/>
        <v>78752.1420115254</v>
      </c>
      <c r="I7" s="36">
        <f t="shared" si="0"/>
        <v>91362.480560799973</v>
      </c>
      <c r="J7" s="36">
        <f t="shared" si="0"/>
        <v>97372.403987118669</v>
      </c>
      <c r="K7" s="36">
        <f t="shared" si="0"/>
        <v>113325.47973279994</v>
      </c>
      <c r="L7" s="36">
        <f t="shared" si="0"/>
        <v>22825.597247789632</v>
      </c>
      <c r="M7" s="36">
        <f t="shared" si="0"/>
        <v>74181.511281701969</v>
      </c>
      <c r="N7" s="37">
        <f t="shared" si="0"/>
        <v>365.29545762711865</v>
      </c>
    </row>
    <row r="8" spans="1:15" ht="25.5">
      <c r="A8" s="10" t="s">
        <v>22</v>
      </c>
      <c r="B8" s="28" t="s">
        <v>24</v>
      </c>
      <c r="C8" s="24" t="s">
        <v>4</v>
      </c>
      <c r="D8" s="39" t="s">
        <v>65</v>
      </c>
      <c r="E8" s="40">
        <v>0.1</v>
      </c>
      <c r="F8" s="39"/>
      <c r="G8" s="13"/>
      <c r="H8" s="13"/>
      <c r="I8" s="13"/>
      <c r="J8" s="23">
        <v>640.33898305084756</v>
      </c>
      <c r="K8" s="13">
        <v>755.6</v>
      </c>
      <c r="L8" s="13">
        <v>150.67060497668919</v>
      </c>
      <c r="M8" s="13">
        <v>489.66837807415874</v>
      </c>
      <c r="N8" s="15"/>
      <c r="O8" s="60"/>
    </row>
    <row r="9" spans="1:15" ht="25.5">
      <c r="A9" s="10" t="s">
        <v>22</v>
      </c>
      <c r="B9" s="28" t="s">
        <v>25</v>
      </c>
      <c r="C9" s="24" t="s">
        <v>4</v>
      </c>
      <c r="D9" s="39" t="s">
        <v>65</v>
      </c>
      <c r="E9" s="39">
        <v>0.4</v>
      </c>
      <c r="F9" s="39"/>
      <c r="G9" s="13"/>
      <c r="H9" s="13"/>
      <c r="I9" s="13"/>
      <c r="J9" s="23">
        <v>2222.0338983050851</v>
      </c>
      <c r="K9" s="13">
        <v>2622</v>
      </c>
      <c r="L9" s="13">
        <v>522.84055882593839</v>
      </c>
      <c r="M9" s="13">
        <v>1699.1933394791481</v>
      </c>
      <c r="N9" s="15"/>
      <c r="O9" s="60"/>
    </row>
    <row r="10" spans="1:15" ht="25.5">
      <c r="A10" s="10" t="s">
        <v>22</v>
      </c>
      <c r="B10" s="28" t="s">
        <v>26</v>
      </c>
      <c r="C10" s="24" t="s">
        <v>4</v>
      </c>
      <c r="D10" s="39" t="s">
        <v>66</v>
      </c>
      <c r="E10" s="40">
        <v>1</v>
      </c>
      <c r="F10" s="39"/>
      <c r="G10" s="13"/>
      <c r="H10" s="13">
        <v>31.460439999999998</v>
      </c>
      <c r="I10" s="13">
        <v>31.460439999999998</v>
      </c>
      <c r="J10" s="23">
        <v>5949.7655247457633</v>
      </c>
      <c r="K10" s="13">
        <v>7011.4604399999998</v>
      </c>
      <c r="L10" s="13">
        <v>1399.9690707752957</v>
      </c>
      <c r="M10" s="13">
        <v>4549.7964539704717</v>
      </c>
      <c r="N10" s="15"/>
      <c r="O10" s="60"/>
    </row>
    <row r="11" spans="1:15" ht="25.5">
      <c r="A11" s="10" t="s">
        <v>22</v>
      </c>
      <c r="B11" s="28" t="s">
        <v>27</v>
      </c>
      <c r="C11" s="24" t="s">
        <v>4</v>
      </c>
      <c r="D11" s="39" t="s">
        <v>65</v>
      </c>
      <c r="E11" s="39">
        <v>0.3</v>
      </c>
      <c r="F11" s="39"/>
      <c r="G11" s="13"/>
      <c r="H11" s="13"/>
      <c r="I11" s="13"/>
      <c r="J11" s="23">
        <v>1186.4406779661017</v>
      </c>
      <c r="K11" s="13">
        <v>1400</v>
      </c>
      <c r="L11" s="13">
        <v>279.16734643642781</v>
      </c>
      <c r="M11" s="13">
        <v>907.27333152967458</v>
      </c>
      <c r="N11" s="15"/>
      <c r="O11" s="60"/>
    </row>
    <row r="12" spans="1:15">
      <c r="A12" s="10" t="s">
        <v>22</v>
      </c>
      <c r="B12" s="28" t="s">
        <v>28</v>
      </c>
      <c r="C12" s="24" t="s">
        <v>4</v>
      </c>
      <c r="D12" s="39" t="s">
        <v>66</v>
      </c>
      <c r="E12" s="39">
        <v>1</v>
      </c>
      <c r="F12" s="39"/>
      <c r="G12" s="13"/>
      <c r="H12" s="13">
        <v>6856.5757599999997</v>
      </c>
      <c r="I12" s="13">
        <v>7993.2769699999999</v>
      </c>
      <c r="J12" s="23">
        <v>4948.3486810169497</v>
      </c>
      <c r="K12" s="13">
        <v>5741.5690199999999</v>
      </c>
      <c r="L12" s="13">
        <v>1164.3374980111466</v>
      </c>
      <c r="M12" s="13">
        <v>3784.0111830058063</v>
      </c>
      <c r="N12" s="15"/>
      <c r="O12" s="60"/>
    </row>
    <row r="13" spans="1:15" ht="25.5">
      <c r="A13" s="10" t="s">
        <v>22</v>
      </c>
      <c r="B13" s="28" t="s">
        <v>29</v>
      </c>
      <c r="C13" s="24" t="s">
        <v>4</v>
      </c>
      <c r="D13" s="39" t="s">
        <v>65</v>
      </c>
      <c r="E13" s="39">
        <v>0.3</v>
      </c>
      <c r="F13" s="39"/>
      <c r="G13" s="13"/>
      <c r="H13" s="13">
        <v>919.25851</v>
      </c>
      <c r="I13" s="13">
        <v>1084.72504</v>
      </c>
      <c r="J13" s="23">
        <v>919.25850847457627</v>
      </c>
      <c r="K13" s="13">
        <v>1084.72504</v>
      </c>
      <c r="L13" s="13">
        <v>216.29986502139144</v>
      </c>
      <c r="M13" s="13">
        <v>702.95864345318546</v>
      </c>
      <c r="N13" s="15"/>
      <c r="O13" s="60"/>
    </row>
    <row r="14" spans="1:15">
      <c r="A14" s="10" t="s">
        <v>22</v>
      </c>
      <c r="B14" s="28" t="s">
        <v>30</v>
      </c>
      <c r="C14" s="24" t="s">
        <v>4</v>
      </c>
      <c r="D14" s="39" t="s">
        <v>66</v>
      </c>
      <c r="E14" s="39">
        <v>1</v>
      </c>
      <c r="F14" s="39"/>
      <c r="G14" s="13">
        <v>164.72241152542375</v>
      </c>
      <c r="H14" s="13">
        <v>164.72241152542375</v>
      </c>
      <c r="I14" s="13">
        <v>188.44343280000001</v>
      </c>
      <c r="J14" s="23">
        <v>164.72241152542375</v>
      </c>
      <c r="K14" s="13">
        <v>188.44343280000001</v>
      </c>
      <c r="L14" s="13">
        <v>38.758885613222091</v>
      </c>
      <c r="M14" s="13">
        <v>125.96352591220176</v>
      </c>
      <c r="N14" s="15"/>
      <c r="O14" s="60"/>
    </row>
    <row r="15" spans="1:15" ht="25.5">
      <c r="A15" s="10" t="s">
        <v>22</v>
      </c>
      <c r="B15" s="28" t="s">
        <v>31</v>
      </c>
      <c r="C15" s="24" t="s">
        <v>4</v>
      </c>
      <c r="D15" s="39" t="s">
        <v>65</v>
      </c>
      <c r="E15" s="40">
        <v>0.4</v>
      </c>
      <c r="F15" s="39"/>
      <c r="G15" s="13">
        <v>953.32672000000002</v>
      </c>
      <c r="H15" s="13">
        <v>1054.05655</v>
      </c>
      <c r="I15" s="13">
        <v>1216.8871200000001</v>
      </c>
      <c r="J15" s="23">
        <v>1054.0565511864406</v>
      </c>
      <c r="K15" s="13">
        <v>1216.8871200000001</v>
      </c>
      <c r="L15" s="13">
        <v>248.01760075614899</v>
      </c>
      <c r="M15" s="13">
        <v>806.03895043029229</v>
      </c>
      <c r="N15" s="15"/>
      <c r="O15" s="60"/>
    </row>
    <row r="16" spans="1:15">
      <c r="A16" s="10" t="s">
        <v>22</v>
      </c>
      <c r="B16" s="28" t="s">
        <v>32</v>
      </c>
      <c r="C16" s="24" t="s">
        <v>4</v>
      </c>
      <c r="D16" s="39" t="s">
        <v>65</v>
      </c>
      <c r="E16" s="39">
        <v>0.2</v>
      </c>
      <c r="F16" s="39"/>
      <c r="G16" s="13"/>
      <c r="H16" s="13"/>
      <c r="I16" s="13"/>
      <c r="J16" s="23">
        <v>651.3559322033899</v>
      </c>
      <c r="K16" s="13">
        <v>768.6</v>
      </c>
      <c r="L16" s="13">
        <v>153.26287319359886</v>
      </c>
      <c r="M16" s="13">
        <v>498.09305900979143</v>
      </c>
      <c r="N16" s="15"/>
      <c r="O16" s="60"/>
    </row>
    <row r="17" spans="1:15" ht="25.5">
      <c r="A17" s="10" t="s">
        <v>22</v>
      </c>
      <c r="B17" s="28" t="s">
        <v>33</v>
      </c>
      <c r="C17" s="24" t="s">
        <v>4</v>
      </c>
      <c r="D17" s="39" t="s">
        <v>65</v>
      </c>
      <c r="E17" s="40">
        <v>0.2</v>
      </c>
      <c r="F17" s="39"/>
      <c r="G17" s="13"/>
      <c r="H17" s="13">
        <v>778.26200999999992</v>
      </c>
      <c r="I17" s="13">
        <v>910.10661999999991</v>
      </c>
      <c r="J17" s="23">
        <v>778.26200779661019</v>
      </c>
      <c r="K17" s="13">
        <v>910.10661999999991</v>
      </c>
      <c r="L17" s="13">
        <v>183.12364333404432</v>
      </c>
      <c r="M17" s="13">
        <v>595.1383644625663</v>
      </c>
      <c r="N17" s="15"/>
      <c r="O17" s="60"/>
    </row>
    <row r="18" spans="1:15">
      <c r="A18" s="10" t="s">
        <v>22</v>
      </c>
      <c r="B18" s="28" t="s">
        <v>34</v>
      </c>
      <c r="C18" s="24" t="s">
        <v>4</v>
      </c>
      <c r="D18" s="39" t="s">
        <v>65</v>
      </c>
      <c r="E18" s="40">
        <v>0.4</v>
      </c>
      <c r="F18" s="39"/>
      <c r="G18" s="13"/>
      <c r="H18" s="13">
        <v>1255.0761300000001</v>
      </c>
      <c r="I18" s="13">
        <v>1467.6973600000001</v>
      </c>
      <c r="J18" s="23">
        <v>1255.0761277966103</v>
      </c>
      <c r="K18" s="13">
        <v>1467.6973600000001</v>
      </c>
      <c r="L18" s="13">
        <v>295.31714368840733</v>
      </c>
      <c r="M18" s="13">
        <v>959.75898410820378</v>
      </c>
      <c r="N18" s="15"/>
      <c r="O18" s="60"/>
    </row>
    <row r="19" spans="1:15" ht="25.5">
      <c r="A19" s="10" t="s">
        <v>22</v>
      </c>
      <c r="B19" s="28" t="s">
        <v>35</v>
      </c>
      <c r="C19" s="24" t="s">
        <v>4</v>
      </c>
      <c r="D19" s="39" t="s">
        <v>65</v>
      </c>
      <c r="E19" s="40">
        <v>1.1949999999999998</v>
      </c>
      <c r="F19" s="39"/>
      <c r="G19" s="13">
        <v>6358.1574799999999</v>
      </c>
      <c r="H19" s="13">
        <v>6358.1574799999999</v>
      </c>
      <c r="I19" s="13">
        <v>7340.3651179999997</v>
      </c>
      <c r="J19" s="23">
        <v>6358.1574816949151</v>
      </c>
      <c r="K19" s="13">
        <v>7340.3651199999995</v>
      </c>
      <c r="L19" s="13">
        <v>1496.0629598713099</v>
      </c>
      <c r="M19" s="13">
        <v>4862.0945218236093</v>
      </c>
      <c r="N19" s="15"/>
      <c r="O19" s="60"/>
    </row>
    <row r="20" spans="1:15">
      <c r="A20" s="10" t="s">
        <v>22</v>
      </c>
      <c r="B20" s="28" t="s">
        <v>36</v>
      </c>
      <c r="C20" s="24" t="s">
        <v>4</v>
      </c>
      <c r="D20" s="39" t="s">
        <v>65</v>
      </c>
      <c r="E20" s="40">
        <v>0.5</v>
      </c>
      <c r="F20" s="39"/>
      <c r="G20" s="13"/>
      <c r="H20" s="13">
        <v>4177.6772900000005</v>
      </c>
      <c r="I20" s="13">
        <v>4844.8123900000001</v>
      </c>
      <c r="J20" s="23">
        <v>4177.6772901694912</v>
      </c>
      <c r="K20" s="13">
        <v>4844.8123900000001</v>
      </c>
      <c r="L20" s="13">
        <v>982.99991312137502</v>
      </c>
      <c r="M20" s="13">
        <v>3194.6773770481186</v>
      </c>
      <c r="N20" s="15"/>
      <c r="O20" s="60"/>
    </row>
    <row r="21" spans="1:15">
      <c r="A21" s="10" t="s">
        <v>22</v>
      </c>
      <c r="B21" s="28" t="s">
        <v>37</v>
      </c>
      <c r="C21" s="24" t="s">
        <v>4</v>
      </c>
      <c r="D21" s="39" t="s">
        <v>65</v>
      </c>
      <c r="E21" s="40">
        <v>0.6</v>
      </c>
      <c r="F21" s="39"/>
      <c r="G21" s="13"/>
      <c r="H21" s="13">
        <v>2882.6638700000003</v>
      </c>
      <c r="I21" s="13">
        <v>3327.9775500000001</v>
      </c>
      <c r="J21" s="23">
        <v>2882.6638698305092</v>
      </c>
      <c r="K21" s="13">
        <v>3327.9775500000005</v>
      </c>
      <c r="L21" s="13">
        <v>678.28559670451568</v>
      </c>
      <c r="M21" s="13">
        <v>2204.3782731259953</v>
      </c>
      <c r="N21" s="15"/>
      <c r="O21" s="60"/>
    </row>
    <row r="22" spans="1:15">
      <c r="A22" s="10" t="s">
        <v>22</v>
      </c>
      <c r="B22" s="28" t="s">
        <v>38</v>
      </c>
      <c r="C22" s="24" t="s">
        <v>4</v>
      </c>
      <c r="D22" s="39" t="s">
        <v>66</v>
      </c>
      <c r="E22" s="40">
        <v>1</v>
      </c>
      <c r="F22" s="39"/>
      <c r="G22" s="13"/>
      <c r="H22" s="13">
        <v>220.44651999999999</v>
      </c>
      <c r="I22" s="13">
        <v>254.50107</v>
      </c>
      <c r="J22" s="23">
        <v>1726.1698042372882</v>
      </c>
      <c r="K22" s="13">
        <v>2031.2545500000001</v>
      </c>
      <c r="L22" s="13">
        <v>406.16463401584423</v>
      </c>
      <c r="M22" s="13">
        <v>1320.005170221445</v>
      </c>
      <c r="N22" s="15"/>
      <c r="O22" s="60"/>
    </row>
    <row r="23" spans="1:15">
      <c r="A23" s="10" t="s">
        <v>22</v>
      </c>
      <c r="B23" s="28" t="s">
        <v>39</v>
      </c>
      <c r="C23" s="24" t="s">
        <v>4</v>
      </c>
      <c r="D23" s="39" t="s">
        <v>65</v>
      </c>
      <c r="E23" s="39">
        <v>0.5</v>
      </c>
      <c r="F23" s="39"/>
      <c r="G23" s="13"/>
      <c r="H23" s="13">
        <v>6655.2600199999997</v>
      </c>
      <c r="I23" s="13">
        <v>7683.3640300000006</v>
      </c>
      <c r="J23" s="23">
        <v>6655.2600161016944</v>
      </c>
      <c r="K23" s="13">
        <v>7683.3640300000006</v>
      </c>
      <c r="L23" s="13">
        <v>1565.9706490547785</v>
      </c>
      <c r="M23" s="13">
        <v>5089.2893670469202</v>
      </c>
      <c r="N23" s="15"/>
      <c r="O23" s="60"/>
    </row>
    <row r="24" spans="1:15">
      <c r="A24" s="10" t="s">
        <v>22</v>
      </c>
      <c r="B24" s="28" t="s">
        <v>40</v>
      </c>
      <c r="C24" s="24" t="s">
        <v>4</v>
      </c>
      <c r="D24" s="39" t="s">
        <v>66</v>
      </c>
      <c r="E24" s="40">
        <v>1</v>
      </c>
      <c r="F24" s="39"/>
      <c r="G24" s="13"/>
      <c r="H24" s="13">
        <v>6649.2356799999998</v>
      </c>
      <c r="I24" s="13">
        <v>7774.1208299999998</v>
      </c>
      <c r="J24" s="23">
        <v>6708.278176101694</v>
      </c>
      <c r="K24" s="13">
        <v>7843.7909799999998</v>
      </c>
      <c r="L24" s="13">
        <v>1578.4457262457552</v>
      </c>
      <c r="M24" s="13">
        <v>5129.8324498559432</v>
      </c>
      <c r="N24" s="15"/>
      <c r="O24" s="60"/>
    </row>
    <row r="25" spans="1:15">
      <c r="A25" s="10" t="s">
        <v>22</v>
      </c>
      <c r="B25" s="28" t="s">
        <v>41</v>
      </c>
      <c r="C25" s="24" t="s">
        <v>4</v>
      </c>
      <c r="D25" s="39" t="s">
        <v>66</v>
      </c>
      <c r="E25" s="40">
        <v>1</v>
      </c>
      <c r="F25" s="40"/>
      <c r="G25" s="13"/>
      <c r="H25" s="13">
        <v>7060.5326500000001</v>
      </c>
      <c r="I25" s="13">
        <v>8243.4361200000003</v>
      </c>
      <c r="J25" s="23">
        <v>6556.6432901694907</v>
      </c>
      <c r="K25" s="13">
        <v>7648.8466799999997</v>
      </c>
      <c r="L25" s="13">
        <v>1542.7663117423247</v>
      </c>
      <c r="M25" s="13">
        <v>5013.8769784271699</v>
      </c>
      <c r="N25" s="15"/>
      <c r="O25" s="60"/>
    </row>
    <row r="26" spans="1:15" ht="25.5">
      <c r="A26" s="10" t="s">
        <v>22</v>
      </c>
      <c r="B26" s="28" t="s">
        <v>42</v>
      </c>
      <c r="C26" s="24" t="s">
        <v>4</v>
      </c>
      <c r="D26" s="39" t="s">
        <v>65</v>
      </c>
      <c r="E26" s="40">
        <v>0.6</v>
      </c>
      <c r="F26" s="39"/>
      <c r="G26" s="13"/>
      <c r="H26" s="13">
        <v>5595.2724300000009</v>
      </c>
      <c r="I26" s="13">
        <v>6459.6296600000005</v>
      </c>
      <c r="J26" s="23">
        <v>5595.272436271187</v>
      </c>
      <c r="K26" s="13">
        <v>6459.6296600000005</v>
      </c>
      <c r="L26" s="13">
        <v>1316.5574879820017</v>
      </c>
      <c r="M26" s="13">
        <v>4278.7149482891891</v>
      </c>
      <c r="N26" s="15"/>
      <c r="O26" s="60"/>
    </row>
    <row r="27" spans="1:15" ht="25.5">
      <c r="A27" s="10" t="s">
        <v>22</v>
      </c>
      <c r="B27" s="28" t="s">
        <v>43</v>
      </c>
      <c r="C27" s="24" t="s">
        <v>4</v>
      </c>
      <c r="D27" s="39" t="s">
        <v>65</v>
      </c>
      <c r="E27" s="40">
        <v>0.373</v>
      </c>
      <c r="F27" s="39"/>
      <c r="G27" s="13">
        <v>1167.8760400000001</v>
      </c>
      <c r="H27" s="13">
        <v>921.21915000000001</v>
      </c>
      <c r="I27" s="13">
        <v>1063.529</v>
      </c>
      <c r="J27" s="23">
        <v>921.21914661016945</v>
      </c>
      <c r="K27" s="13">
        <v>1063.529</v>
      </c>
      <c r="L27" s="13">
        <v>216.76119962985572</v>
      </c>
      <c r="M27" s="13">
        <v>704.45794698031432</v>
      </c>
      <c r="N27" s="15"/>
      <c r="O27" s="60"/>
    </row>
    <row r="28" spans="1:15" ht="25.5">
      <c r="A28" s="10" t="s">
        <v>22</v>
      </c>
      <c r="B28" s="28" t="s">
        <v>44</v>
      </c>
      <c r="C28" s="24" t="s">
        <v>4</v>
      </c>
      <c r="D28" s="39" t="s">
        <v>65</v>
      </c>
      <c r="E28" s="40">
        <v>0.5</v>
      </c>
      <c r="F28" s="39"/>
      <c r="G28" s="13"/>
      <c r="H28" s="13">
        <v>1792.82142</v>
      </c>
      <c r="I28" s="13">
        <v>2073.0254199999999</v>
      </c>
      <c r="J28" s="23">
        <v>1792.8214167796614</v>
      </c>
      <c r="K28" s="13">
        <v>2073.0254199999999</v>
      </c>
      <c r="L28" s="13">
        <v>421.8476379407104</v>
      </c>
      <c r="M28" s="13">
        <v>1370.9737788389521</v>
      </c>
      <c r="N28" s="15"/>
      <c r="O28" s="60"/>
    </row>
    <row r="29" spans="1:15" ht="25.5">
      <c r="A29" s="10" t="s">
        <v>22</v>
      </c>
      <c r="B29" s="28" t="s">
        <v>45</v>
      </c>
      <c r="C29" s="24" t="s">
        <v>4</v>
      </c>
      <c r="D29" s="39" t="s">
        <v>66</v>
      </c>
      <c r="E29" s="40">
        <v>1</v>
      </c>
      <c r="F29" s="40"/>
      <c r="G29" s="13"/>
      <c r="H29" s="13">
        <v>1358.9787199999998</v>
      </c>
      <c r="I29" s="13">
        <v>1588.1173100000001</v>
      </c>
      <c r="J29" s="23">
        <v>1316.4513311864407</v>
      </c>
      <c r="K29" s="13">
        <v>1537.93499</v>
      </c>
      <c r="L29" s="13">
        <v>309.75861807944682</v>
      </c>
      <c r="M29" s="13">
        <v>1006.6927131069947</v>
      </c>
      <c r="N29" s="15"/>
      <c r="O29" s="60"/>
    </row>
    <row r="30" spans="1:15">
      <c r="A30" s="10" t="s">
        <v>22</v>
      </c>
      <c r="B30" s="28" t="s">
        <v>46</v>
      </c>
      <c r="C30" s="24" t="s">
        <v>4</v>
      </c>
      <c r="D30" s="39"/>
      <c r="E30" s="40"/>
      <c r="F30" s="39"/>
      <c r="G30" s="13"/>
      <c r="H30" s="13"/>
      <c r="I30" s="13"/>
      <c r="J30" s="23">
        <v>2203.3898305084749</v>
      </c>
      <c r="K30" s="13">
        <v>2600</v>
      </c>
      <c r="L30" s="13">
        <v>518.45364338193747</v>
      </c>
      <c r="M30" s="13">
        <v>1684.9361871265389</v>
      </c>
      <c r="N30" s="15"/>
      <c r="O30" s="60"/>
    </row>
    <row r="31" spans="1:15" ht="30">
      <c r="A31" s="10" t="s">
        <v>22</v>
      </c>
      <c r="B31" s="29" t="s">
        <v>2</v>
      </c>
      <c r="C31" s="24" t="s">
        <v>62</v>
      </c>
      <c r="D31" s="39" t="s">
        <v>66</v>
      </c>
      <c r="E31" s="39">
        <v>354</v>
      </c>
      <c r="F31" s="39"/>
      <c r="G31" s="13">
        <v>9001.5093899999993</v>
      </c>
      <c r="H31" s="13">
        <v>9001.5093900000011</v>
      </c>
      <c r="I31" s="13">
        <v>10392.380020000001</v>
      </c>
      <c r="J31" s="23">
        <v>9001.5093908474591</v>
      </c>
      <c r="K31" s="13">
        <v>10392.380019999999</v>
      </c>
      <c r="L31" s="13">
        <v>2118.0388849051824</v>
      </c>
      <c r="M31" s="13">
        <v>6883.4705059422822</v>
      </c>
      <c r="N31" s="15"/>
      <c r="O31" s="60"/>
    </row>
    <row r="32" spans="1:15" ht="38.25">
      <c r="A32" s="10" t="s">
        <v>22</v>
      </c>
      <c r="B32" s="28" t="s">
        <v>70</v>
      </c>
      <c r="C32" s="25" t="s">
        <v>5</v>
      </c>
      <c r="D32" s="39" t="s">
        <v>66</v>
      </c>
      <c r="E32" s="40">
        <v>1</v>
      </c>
      <c r="F32" s="39"/>
      <c r="G32" s="13">
        <v>2845.5323000000003</v>
      </c>
      <c r="H32" s="13">
        <v>2845.5323000000003</v>
      </c>
      <c r="I32" s="13">
        <v>3328.3067300000002</v>
      </c>
      <c r="J32" s="23">
        <v>2845.5322994915255</v>
      </c>
      <c r="K32" s="13">
        <v>3328.3067300000002</v>
      </c>
      <c r="L32" s="13">
        <v>669.54860533776491</v>
      </c>
      <c r="M32" s="13">
        <v>2175.9836941537624</v>
      </c>
      <c r="N32" s="15"/>
      <c r="O32" s="60"/>
    </row>
    <row r="33" spans="1:15" ht="38.25">
      <c r="A33" s="10" t="s">
        <v>22</v>
      </c>
      <c r="B33" s="28" t="s">
        <v>71</v>
      </c>
      <c r="C33" s="25" t="s">
        <v>5</v>
      </c>
      <c r="D33" s="39"/>
      <c r="E33" s="40"/>
      <c r="F33" s="39"/>
      <c r="G33" s="13"/>
      <c r="H33" s="13">
        <v>1801.3910700000001</v>
      </c>
      <c r="I33" s="13">
        <v>2106.4421400000001</v>
      </c>
      <c r="J33" s="23">
        <v>1801.3910679661019</v>
      </c>
      <c r="K33" s="13">
        <v>2106.4421400000001</v>
      </c>
      <c r="L33" s="13">
        <v>423.86406137091979</v>
      </c>
      <c r="M33" s="13">
        <v>1377.5270065951831</v>
      </c>
      <c r="N33" s="15"/>
      <c r="O33" s="60"/>
    </row>
    <row r="34" spans="1:15">
      <c r="A34" s="10" t="s">
        <v>22</v>
      </c>
      <c r="B34" s="28" t="s">
        <v>47</v>
      </c>
      <c r="C34" s="25" t="s">
        <v>5</v>
      </c>
      <c r="D34" s="39" t="s">
        <v>65</v>
      </c>
      <c r="E34" s="40">
        <v>0.4</v>
      </c>
      <c r="F34" s="39"/>
      <c r="G34" s="13"/>
      <c r="H34" s="13">
        <v>611.07285999999999</v>
      </c>
      <c r="I34" s="13">
        <v>714.59411999999998</v>
      </c>
      <c r="J34" s="23">
        <v>611.07285864406788</v>
      </c>
      <c r="K34" s="13">
        <v>714.59411999999998</v>
      </c>
      <c r="L34" s="13">
        <v>143.78433881703171</v>
      </c>
      <c r="M34" s="13">
        <v>467.28851982703657</v>
      </c>
      <c r="N34" s="15"/>
      <c r="O34" s="60"/>
    </row>
    <row r="35" spans="1:15" ht="25.5">
      <c r="A35" s="10" t="s">
        <v>22</v>
      </c>
      <c r="B35" s="30" t="s">
        <v>48</v>
      </c>
      <c r="C35" s="24" t="s">
        <v>63</v>
      </c>
      <c r="D35" s="39" t="s">
        <v>65</v>
      </c>
      <c r="E35" s="39">
        <v>0.59899999999999998</v>
      </c>
      <c r="F35" s="39"/>
      <c r="G35" s="13">
        <v>957.30669</v>
      </c>
      <c r="H35" s="13">
        <v>957.30669</v>
      </c>
      <c r="I35" s="13">
        <v>1105.1913500000001</v>
      </c>
      <c r="J35" s="23">
        <v>957.30669067796612</v>
      </c>
      <c r="K35" s="13">
        <v>1105.1913500000001</v>
      </c>
      <c r="L35" s="13">
        <v>225.25253350259933</v>
      </c>
      <c r="M35" s="13">
        <v>732.05415717536732</v>
      </c>
      <c r="N35" s="15"/>
      <c r="O35" s="60"/>
    </row>
    <row r="36" spans="1:15">
      <c r="A36" s="10" t="s">
        <v>22</v>
      </c>
      <c r="B36" s="30" t="s">
        <v>49</v>
      </c>
      <c r="C36" s="24" t="s">
        <v>63</v>
      </c>
      <c r="D36" s="39" t="s">
        <v>66</v>
      </c>
      <c r="E36" s="39">
        <v>1</v>
      </c>
      <c r="F36" s="41"/>
      <c r="G36" s="13"/>
      <c r="H36" s="13">
        <v>1762.38706</v>
      </c>
      <c r="I36" s="13">
        <v>2043.5782200000001</v>
      </c>
      <c r="J36" s="23">
        <v>337.74363101694917</v>
      </c>
      <c r="K36" s="13">
        <v>362.49896999999999</v>
      </c>
      <c r="L36" s="13">
        <v>79.470465736593368</v>
      </c>
      <c r="M36" s="13">
        <v>258.27316528035601</v>
      </c>
      <c r="N36" s="15"/>
      <c r="O36" s="60"/>
    </row>
    <row r="37" spans="1:15">
      <c r="A37" s="10" t="s">
        <v>22</v>
      </c>
      <c r="B37" s="30" t="s">
        <v>50</v>
      </c>
      <c r="C37" s="24" t="s">
        <v>63</v>
      </c>
      <c r="D37" s="39" t="s">
        <v>66</v>
      </c>
      <c r="E37" s="40">
        <v>1</v>
      </c>
      <c r="F37" s="39"/>
      <c r="G37" s="13"/>
      <c r="H37" s="13">
        <v>1800.07268</v>
      </c>
      <c r="I37" s="13">
        <v>2087.5859399999999</v>
      </c>
      <c r="J37" s="23">
        <v>340.30646101694913</v>
      </c>
      <c r="K37" s="13">
        <v>365.06180000000001</v>
      </c>
      <c r="L37" s="13">
        <v>80.073495001987538</v>
      </c>
      <c r="M37" s="13">
        <v>260.23296601496179</v>
      </c>
      <c r="N37" s="15"/>
      <c r="O37" s="60"/>
    </row>
    <row r="38" spans="1:15">
      <c r="A38" s="10" t="s">
        <v>22</v>
      </c>
      <c r="B38" s="29" t="s">
        <v>51</v>
      </c>
      <c r="C38" s="24" t="s">
        <v>6</v>
      </c>
      <c r="D38" s="39" t="s">
        <v>66</v>
      </c>
      <c r="E38" s="40">
        <v>1</v>
      </c>
      <c r="F38" s="39"/>
      <c r="G38" s="13"/>
      <c r="H38" s="13">
        <v>1362.6209099999999</v>
      </c>
      <c r="I38" s="13">
        <v>1567.08467</v>
      </c>
      <c r="J38" s="23">
        <v>1384.6209066101694</v>
      </c>
      <c r="K38" s="13">
        <v>1589.08467</v>
      </c>
      <c r="L38" s="13">
        <v>325.79879592581358</v>
      </c>
      <c r="M38" s="13">
        <v>1058.8221106843566</v>
      </c>
      <c r="N38" s="15"/>
      <c r="O38" s="60"/>
    </row>
    <row r="39" spans="1:15" ht="25.5">
      <c r="A39" s="10" t="s">
        <v>22</v>
      </c>
      <c r="B39" s="29" t="s">
        <v>52</v>
      </c>
      <c r="C39" s="24" t="s">
        <v>6</v>
      </c>
      <c r="D39" s="39" t="s">
        <v>65</v>
      </c>
      <c r="E39" s="40">
        <v>0.6</v>
      </c>
      <c r="F39" s="40"/>
      <c r="G39" s="13"/>
      <c r="H39" s="13">
        <v>1124.72542</v>
      </c>
      <c r="I39" s="13">
        <v>1298.47291</v>
      </c>
      <c r="J39" s="23">
        <v>1124.7254174576271</v>
      </c>
      <c r="K39" s="13">
        <v>1298.47291</v>
      </c>
      <c r="L39" s="13">
        <v>264.64585722019581</v>
      </c>
      <c r="M39" s="13">
        <v>860.07956023743202</v>
      </c>
      <c r="N39" s="15"/>
      <c r="O39" s="60"/>
    </row>
    <row r="40" spans="1:15" ht="25.5">
      <c r="A40" s="10" t="s">
        <v>22</v>
      </c>
      <c r="B40" s="29" t="s">
        <v>53</v>
      </c>
      <c r="C40" s="24" t="s">
        <v>6</v>
      </c>
      <c r="D40" s="39" t="s">
        <v>65</v>
      </c>
      <c r="E40" s="39">
        <v>0.4</v>
      </c>
      <c r="F40" s="39"/>
      <c r="G40" s="13"/>
      <c r="H40" s="13">
        <v>712.95653000000004</v>
      </c>
      <c r="I40" s="13">
        <v>823.09398999999996</v>
      </c>
      <c r="J40" s="23">
        <v>712.95652508474586</v>
      </c>
      <c r="K40" s="13">
        <v>823.09399000000008</v>
      </c>
      <c r="L40" s="13">
        <v>167.75738132448933</v>
      </c>
      <c r="M40" s="13">
        <v>545.19914376025702</v>
      </c>
      <c r="N40" s="15"/>
      <c r="O40" s="60"/>
    </row>
    <row r="41" spans="1:15">
      <c r="A41" s="10" t="s">
        <v>22</v>
      </c>
      <c r="B41" s="29" t="s">
        <v>54</v>
      </c>
      <c r="C41" s="24" t="s">
        <v>7</v>
      </c>
      <c r="D41" s="42" t="s">
        <v>66</v>
      </c>
      <c r="E41" s="39">
        <v>1</v>
      </c>
      <c r="F41" s="40"/>
      <c r="G41" s="13"/>
      <c r="H41" s="13">
        <v>1433.8288499999999</v>
      </c>
      <c r="I41" s="13">
        <v>1649.4350199999999</v>
      </c>
      <c r="J41" s="23">
        <v>1433.8288477966103</v>
      </c>
      <c r="K41" s="13">
        <v>1649.4350199999999</v>
      </c>
      <c r="L41" s="13">
        <v>337.37733551884918</v>
      </c>
      <c r="M41" s="13">
        <v>1096.451512277762</v>
      </c>
      <c r="N41" s="15"/>
      <c r="O41" s="60"/>
    </row>
    <row r="42" spans="1:15" ht="25.5">
      <c r="A42" s="10" t="s">
        <v>22</v>
      </c>
      <c r="B42" s="29" t="s">
        <v>55</v>
      </c>
      <c r="C42" s="24" t="s">
        <v>7</v>
      </c>
      <c r="D42" s="39" t="s">
        <v>65</v>
      </c>
      <c r="E42" s="40">
        <v>0.1</v>
      </c>
      <c r="F42" s="39"/>
      <c r="G42" s="13"/>
      <c r="H42" s="13">
        <v>154.58154000000002</v>
      </c>
      <c r="I42" s="13">
        <v>178.46128000000002</v>
      </c>
      <c r="J42" s="23">
        <v>154.58153728813559</v>
      </c>
      <c r="K42" s="13">
        <v>178.46128000000002</v>
      </c>
      <c r="L42" s="13">
        <v>36.372756239925131</v>
      </c>
      <c r="M42" s="13">
        <v>118.20878104821055</v>
      </c>
      <c r="N42" s="15"/>
      <c r="O42" s="60"/>
    </row>
    <row r="43" spans="1:15" ht="25.5">
      <c r="A43" s="10" t="s">
        <v>22</v>
      </c>
      <c r="B43" s="29" t="s">
        <v>56</v>
      </c>
      <c r="C43" s="24" t="s">
        <v>7</v>
      </c>
      <c r="D43" s="39" t="s">
        <v>65</v>
      </c>
      <c r="E43" s="40">
        <v>0.4</v>
      </c>
      <c r="F43" s="39"/>
      <c r="G43" s="13"/>
      <c r="H43" s="13">
        <v>452.47967</v>
      </c>
      <c r="I43" s="13">
        <v>522.37869000000001</v>
      </c>
      <c r="J43" s="23">
        <v>452.47967135593228</v>
      </c>
      <c r="K43" s="13">
        <v>522.37869000000001</v>
      </c>
      <c r="L43" s="13">
        <v>106.46764858518415</v>
      </c>
      <c r="M43" s="13">
        <v>346.01202277074839</v>
      </c>
      <c r="N43" s="15"/>
      <c r="O43" s="60"/>
    </row>
    <row r="44" spans="1:15" ht="25.5">
      <c r="A44" s="10" t="s">
        <v>22</v>
      </c>
      <c r="B44" s="29" t="s">
        <v>57</v>
      </c>
      <c r="C44" s="24" t="s">
        <v>64</v>
      </c>
      <c r="D44" s="39" t="s">
        <v>66</v>
      </c>
      <c r="E44" s="39">
        <v>1</v>
      </c>
      <c r="F44" s="39"/>
      <c r="G44" s="22"/>
      <c r="H44" s="22"/>
      <c r="I44" s="22"/>
      <c r="J44" s="23">
        <v>1613.2203389830509</v>
      </c>
      <c r="K44" s="13">
        <v>1900</v>
      </c>
      <c r="L44" s="13">
        <v>379.58782905455996</v>
      </c>
      <c r="M44" s="13">
        <v>1233.6325099284918</v>
      </c>
      <c r="N44" s="15"/>
      <c r="O44" s="60"/>
    </row>
    <row r="45" spans="1:15" ht="25.5">
      <c r="A45" s="10" t="s">
        <v>22</v>
      </c>
      <c r="B45" s="29" t="s">
        <v>58</v>
      </c>
      <c r="C45" s="24" t="s">
        <v>64</v>
      </c>
      <c r="D45" s="39" t="s">
        <v>65</v>
      </c>
      <c r="E45" s="39">
        <v>0.5</v>
      </c>
      <c r="F45" s="39"/>
      <c r="G45" s="22"/>
      <c r="H45" s="22"/>
      <c r="I45" s="22"/>
      <c r="J45" s="23">
        <v>1329.8305084745764</v>
      </c>
      <c r="K45" s="13">
        <v>1569.2</v>
      </c>
      <c r="L45" s="13">
        <v>312.90671430574469</v>
      </c>
      <c r="M45" s="13">
        <v>1016.9237941688325</v>
      </c>
      <c r="N45" s="15"/>
      <c r="O45" s="60"/>
    </row>
    <row r="46" spans="1:15" ht="25.5">
      <c r="A46" s="10" t="s">
        <v>22</v>
      </c>
      <c r="B46" s="29" t="s">
        <v>59</v>
      </c>
      <c r="C46" s="24" t="s">
        <v>64</v>
      </c>
      <c r="D46" s="39" t="s">
        <v>65</v>
      </c>
      <c r="E46" s="40">
        <v>0.4</v>
      </c>
      <c r="F46" s="39"/>
      <c r="G46" s="13"/>
      <c r="H46" s="13"/>
      <c r="I46" s="13"/>
      <c r="J46" s="23">
        <v>910.03389830508479</v>
      </c>
      <c r="K46" s="13">
        <v>1073.8399999999999</v>
      </c>
      <c r="L46" s="13">
        <v>214.12933092663832</v>
      </c>
      <c r="M46" s="13">
        <v>695.90456737844704</v>
      </c>
      <c r="N46" s="15"/>
      <c r="O46" s="60"/>
    </row>
    <row r="47" spans="1:15" ht="30">
      <c r="A47" s="10" t="s">
        <v>22</v>
      </c>
      <c r="B47" s="29" t="s">
        <v>60</v>
      </c>
      <c r="C47" s="24" t="s">
        <v>8</v>
      </c>
      <c r="D47" s="39" t="s">
        <v>65</v>
      </c>
      <c r="E47" s="39">
        <v>1.3</v>
      </c>
      <c r="F47" s="39"/>
      <c r="G47" s="13"/>
      <c r="H47" s="13"/>
      <c r="I47" s="13"/>
      <c r="J47" s="23">
        <v>3722.1355932203392</v>
      </c>
      <c r="K47" s="13">
        <v>4392.12</v>
      </c>
      <c r="L47" s="13">
        <v>875.81177545025946</v>
      </c>
      <c r="M47" s="13">
        <v>2846.3238177700819</v>
      </c>
      <c r="N47" s="15"/>
      <c r="O47" s="60"/>
    </row>
    <row r="48" spans="1:15" ht="25.5">
      <c r="A48" s="17" t="s">
        <v>22</v>
      </c>
      <c r="B48" s="29" t="s">
        <v>61</v>
      </c>
      <c r="C48" s="24"/>
      <c r="D48" s="43"/>
      <c r="E48" s="43"/>
      <c r="F48" s="43"/>
      <c r="G48" s="18"/>
      <c r="H48" s="18"/>
      <c r="I48" s="18"/>
      <c r="J48" s="23">
        <v>1610.1694915254238</v>
      </c>
      <c r="K48" s="13">
        <v>1900</v>
      </c>
      <c r="L48" s="18">
        <v>378.86997016372345</v>
      </c>
      <c r="M48" s="18">
        <v>1231.2995213617014</v>
      </c>
      <c r="N48" s="20"/>
      <c r="O48" s="60"/>
    </row>
    <row r="49" spans="1:15" ht="15.75" thickBot="1">
      <c r="A49" s="11" t="s">
        <v>20</v>
      </c>
      <c r="B49" s="12" t="s">
        <v>23</v>
      </c>
      <c r="C49" s="26"/>
      <c r="D49" s="9"/>
      <c r="E49" s="9"/>
      <c r="F49" s="9"/>
      <c r="G49" s="31">
        <v>102.36735</v>
      </c>
      <c r="H49" s="14"/>
      <c r="I49" s="14"/>
      <c r="J49" s="14">
        <v>365.29545762711865</v>
      </c>
      <c r="K49" s="14">
        <v>433.29863999999998</v>
      </c>
      <c r="L49" s="14"/>
      <c r="M49" s="14"/>
      <c r="N49" s="38">
        <v>365.29545762711865</v>
      </c>
      <c r="O49" s="60"/>
    </row>
  </sheetData>
  <autoFilter ref="A6:N49"/>
  <mergeCells count="8">
    <mergeCell ref="L4:N4"/>
    <mergeCell ref="J4:K5"/>
    <mergeCell ref="A4:A6"/>
    <mergeCell ref="B4:B6"/>
    <mergeCell ref="C4:C6"/>
    <mergeCell ref="D4:F5"/>
    <mergeCell ref="H4:I5"/>
    <mergeCell ref="G4:G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2016-10-11T13:33:04Z</dcterms:modified>
</cp:coreProperties>
</file>