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Отчет!$A$6:$S$75</definedName>
  </definedNames>
  <calcPr calcId="145621"/>
</workbook>
</file>

<file path=xl/calcChain.xml><?xml version="1.0" encoding="utf-8"?>
<calcChain xmlns="http://schemas.openxmlformats.org/spreadsheetml/2006/main">
  <c r="K72" i="4" l="1"/>
  <c r="L72" i="4"/>
  <c r="O72" i="4"/>
  <c r="P72" i="4"/>
  <c r="Q72" i="4"/>
  <c r="R72" i="4"/>
  <c r="S72" i="4"/>
  <c r="G72" i="4"/>
  <c r="K7" i="4"/>
  <c r="L7" i="4"/>
  <c r="O7" i="4"/>
  <c r="P7" i="4"/>
  <c r="Q7" i="4"/>
  <c r="R7" i="4"/>
  <c r="S7" i="4"/>
  <c r="G7" i="4"/>
</calcChain>
</file>

<file path=xl/sharedStrings.xml><?xml version="1.0" encoding="utf-8"?>
<sst xmlns="http://schemas.openxmlformats.org/spreadsheetml/2006/main" count="230" uniqueCount="106">
  <si>
    <t xml:space="preserve">Инвестиционный проект 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</si>
  <si>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</si>
  <si>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</si>
  <si>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</si>
  <si>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</si>
  <si>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</si>
  <si>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</si>
  <si>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</si>
  <si>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</si>
  <si>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</si>
  <si>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</si>
  <si>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</si>
  <si>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</si>
  <si>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Ввод объектоа</t>
  </si>
  <si>
    <t>Гусь-Хрустальный</t>
  </si>
  <si>
    <t>Ковров</t>
  </si>
  <si>
    <t>Отчет за 1кв. 2018г. по инвестиционной программе</t>
  </si>
  <si>
    <t xml:space="preserve">Объемы (Акты) выполненных работ в 1 кв. 2018г.
</t>
  </si>
  <si>
    <t xml:space="preserve">Финансирование в 1 кв. 2018г.
</t>
  </si>
  <si>
    <t>ИП182218</t>
  </si>
  <si>
    <t>Строительство КТП Патриаршие сады г.Владимир 1 шт.</t>
  </si>
  <si>
    <t>Строительство КЛ-6 кВ до КТП Патриаршие сады г.Владимир 0,45 км</t>
  </si>
  <si>
    <t>Реконструкция РУ-6кВ в ТП-23 г.Владимир 1 шт</t>
  </si>
  <si>
    <t>Строительство КЛ-6 кВ ПС "Западная" - РП-34 г.Владимир 1,84 км</t>
  </si>
  <si>
    <t>Строительство КЛ-10 кВ ПС "Районная" - РП-35 г.Владимир 0,66 км</t>
  </si>
  <si>
    <t>Строительство КЛ-0,4 кВ от РП-8 до д.4 ул.Студенческая г.Владимир 0,2 км</t>
  </si>
  <si>
    <t>Реконструкция РП-20 ул. Зеленая, 25а г.Владимир 1 шт.</t>
  </si>
  <si>
    <t>Реконструкция РП-18 ул.Соколова-Соколенка, д.23б
 г.Владимир 1 шт.</t>
  </si>
  <si>
    <t>Строительство 2 КЛ 6 кВ РП 32-ТП 301  г.Владимир 0,53 км</t>
  </si>
  <si>
    <t>Строительство  КЛ-0,4 кВ ТП-201 - д. 42 по ул. Куйбышева г.Владимир 0,195 км</t>
  </si>
  <si>
    <t>Реконструкция и строительство электрических сетей в историческом ядре г.Владимир 1 км</t>
  </si>
  <si>
    <t xml:space="preserve">Разработка проектно-сметной документации г.Владимир  </t>
  </si>
  <si>
    <t>Строительство новой КТП в районе ул.Красноармейская г.Владимир 1 шт.</t>
  </si>
  <si>
    <t>Строительство КЛ-6 кВ от ПС Семязино до новой РТП в районе Факела г.Владимир 3,5 км</t>
  </si>
  <si>
    <t>Реконструкция ТП-13 ул. Горького, 5 г.Владимир 1 шт.</t>
  </si>
  <si>
    <t>Строительство новой ТП в районе пр-т Ленина, 44 г.Владимир 1 шт.</t>
  </si>
  <si>
    <t>Строительство КЛ-10 кВ от РП-2 до ТП-18 г.Суздаль 1,4 км</t>
  </si>
  <si>
    <t>Строительство  ВЛЗ-10 кВ от ТП-39 до ТП-29 г.Судогда 0,6 км</t>
  </si>
  <si>
    <t>Строительство новой КТП взаменГКТП-250 №39 ул. Гагарина г.Судогда 1 шт.</t>
  </si>
  <si>
    <t>Строительство КЛ-10 кВ Ф-152 от ПС "Судогда" до ТП-28 г.Судогда 0,8 км</t>
  </si>
  <si>
    <t>Строительство ВЛЗ-10 кВ от ТП-21 до новой КТП ул. Ошмарина г.Судогда 0,6 км</t>
  </si>
  <si>
    <t>Строительство новой КТП 10/0,4 кВ ул.Ошмарина  г.Судогда 1 шт.</t>
  </si>
  <si>
    <t>Строительство ВЛЗ-10 кВ от новой КТП ул.Ошмарина до ТП-11 г.Судогда 1 км</t>
  </si>
  <si>
    <t>Строительство КЛ-6кВ от п/с «АТО» до ТП № 1 ул. Комсомольская, п. Ставрово г.Собинка 0,9 км</t>
  </si>
  <si>
    <t>Строительство ВЛЗ-10кВ до новой КТП ул. Ленина г.Собинка 1,25 км</t>
  </si>
  <si>
    <t>Строительство новой КТП ул. Ленина г.Собинка 1 шт.</t>
  </si>
  <si>
    <t>Строительство новой КТП в районе ул.Перфильева - ул.Связистов г.Юрьев-Польский 1 шт.</t>
  </si>
  <si>
    <t>Строительство КЛ-6 кВ от РП-1 до ТП-2 г.Гусь-Хрустальный 0,83 км</t>
  </si>
  <si>
    <t>Строительство ВЛЗ-6 кВ от ПС "Гусь" (от ТП-23 до ТП-38, от ТП-38 до ТП-49, от ТП-50 до ТП-38, от ТП-13 до ТП-20) г.Гусь-Хрустальный 3 км</t>
  </si>
  <si>
    <t>Строительство новой КТП на пересечении улиц Добровольского-Вокзальная г.Киржач 1 шт.</t>
  </si>
  <si>
    <t>Строительство ВЛЗ-10 кВ от РП-21 ул. Привокзальная до новой КТП на пересечении улиц Добровольского- Вокзальная г.Киржач 0,8 км</t>
  </si>
  <si>
    <t>Строительство ВЛЗ-10 кВ от ТП-1 до ТП-41 ул. Ленинградская г.Киржач 0,35 км</t>
  </si>
  <si>
    <t>Строительство ВЛИ-0,4 кВ от ТП "Промтерритория" по ул.Западная, Строителей, Пионерская, Комсомольская г.Киржач 2,4 км</t>
  </si>
  <si>
    <t>Строительство двухцепной ВЛЗ-10кВ от ТП-1 до ВЛ-10кВ ул.Чехова фидер №1 (1-цепь от ВЛ-10 на ТП-1, 2-цепь от ТП-1 до ТП-38) г.Киржач 0,4 км</t>
  </si>
  <si>
    <t>Реконструкция ТП-1 (Установка двух дополнительных камер КСО с вакуумными выключателями (отходящие линии на ТП-38, ТП-6)) г.Киржач 2 шт.</t>
  </si>
  <si>
    <t>Строительство новой РТП взамен РП-3 (6 кВ) Молокомбинат с ТП-119 и ТП120 г.Ковров 1 шт.</t>
  </si>
  <si>
    <t>Строительство новой КТП взамен существующей ТП-22 на ул. Никонова г.Ковров 1 шт.</t>
  </si>
  <si>
    <t>Реконструкция ТП-1  ул.Школьная, д. 10 а г.Камешково 1 шт.</t>
  </si>
  <si>
    <t>Реконструкция ТП-38  ул. Гоголя, д. 2 а
(двор МОУ СОШ №1)
 г.Камешково 1 шт.</t>
  </si>
  <si>
    <t>Строительство новой КЛ-10 кВ от ТП-38 до ТП-22 г.Камешково 0,6 км</t>
  </si>
  <si>
    <t>Строительство КЛ-10 кВ от ТП-1 на ТП-23  г.Камешково 0,4 км</t>
  </si>
  <si>
    <t>Реконструкция ЦРП-3 г.Кольчугино 1 шт.</t>
  </si>
  <si>
    <t xml:space="preserve">Разработка ПСД на строительство ПС 110/6 кВ "Тонково" г.Кольчугино  </t>
  </si>
  <si>
    <t xml:space="preserve">Разработка ПСД на строительство ВЛ-110кВ до новой ПС "Тонково" г.Кольчугино  </t>
  </si>
  <si>
    <t>Строительство новой КТП взамен ТП-10  г.Петушки 1 шт.</t>
  </si>
  <si>
    <t>Строительство новой КТП взамен ТП-36  г.Петушки 1 шт.</t>
  </si>
  <si>
    <t>Строительство ВЛЗ-10кВ от ЛР №3 ф.21 до новой КТП г.Петушки 0,95 км</t>
  </si>
  <si>
    <t>Строительство ВЛИ-0,4 кВ ул.Вокзальная г.Петушки 1 км</t>
  </si>
  <si>
    <t>Строительство ВЛИ-0,4 кВ ул. Солнечная г.Петушки 0,513 км</t>
  </si>
  <si>
    <t>Строительство ВЛИ-0,4 кВ ул. Сосновая г.Петушки 0,435 км</t>
  </si>
  <si>
    <t>Строительство ВЛИ-0,4 кВ ул. Просторная г.Петушки 0,351 км</t>
  </si>
  <si>
    <t>Строительство ВЛИ-0,4 кВ ул. Лесная - ул. Совхозная г.Петушки 0,517 км</t>
  </si>
  <si>
    <t>Строительство ВЛИ-0,4кВ от ТП-22 ул.Володарского-Челюскинцев  г.Ковров 1 км</t>
  </si>
  <si>
    <t>Реконструкция  ВЛ-0,4кВ от ТП-200 по ул. Лиственная г.Ковров 0,4 км</t>
  </si>
  <si>
    <t>Реконструкция  ВЛ-0,4кВ от ТП-200 по ул. Хвойная г.Ковров 0,514 км</t>
  </si>
  <si>
    <t>Строительство ВЛ-0,4кВ (СИП) от ТП-104 ул. Курловская г.Гусь-Хрустальный 0,478 км</t>
  </si>
  <si>
    <t>Строительство ВЛИ-0,4кВ МБДОУ №37 ул. Гастелло,7 г.Ковров 0,4 км</t>
  </si>
  <si>
    <t>Строительство ВЛИ-0,4кВ МБДОУ №6 ул. Туманова, 31а г.Ковров 0,313 км</t>
  </si>
  <si>
    <t>Строительство ВЛИ-0,4кВ МБДОУ №8 ул. 3-го Интернационала г.Ковров 0,33 км</t>
  </si>
  <si>
    <t>ГАЗ-27527 Соболь 4*4  (Грузопассажирский фургон (7мест)) 10 шт.</t>
  </si>
  <si>
    <t>КАМАЗ  (Бортовой с роспуском и манипулятором) 2 шт.</t>
  </si>
  <si>
    <t>New Holland (Экскаватор) 2 шт.</t>
  </si>
  <si>
    <t>ГАЗ-САЗ 35071 (на базе ГАЗ 33081) (Самосвал) 2 шт.</t>
  </si>
  <si>
    <t>Дизельгенератор (передвижной мощностью 100 кВт) 2 шт.</t>
  </si>
  <si>
    <t>Суздаль</t>
  </si>
  <si>
    <t>Судогда</t>
  </si>
  <si>
    <t>Собинка</t>
  </si>
  <si>
    <t>Юрьев-Польский</t>
  </si>
  <si>
    <t>Киржач</t>
  </si>
  <si>
    <t>Камешково</t>
  </si>
  <si>
    <t>Кольчугино</t>
  </si>
  <si>
    <t xml:space="preserve">Кольчугино  </t>
  </si>
  <si>
    <t>Петушки</t>
  </si>
  <si>
    <t>ИП "Реконструкция электрических сетей Владимирской области в 2018-2022гг."</t>
  </si>
  <si>
    <t>Монтаж автоматизированной системы контроля и учета электроэнергии</t>
  </si>
  <si>
    <t>Эл. сети</t>
  </si>
  <si>
    <t>Гороховец</t>
  </si>
  <si>
    <t>ИП "Реконструкция электрических сетей г. Гороховец в 2017-2022гг."</t>
  </si>
  <si>
    <t>ИП172218</t>
  </si>
  <si>
    <t>ИП131717</t>
  </si>
  <si>
    <t>Оплата кредиторской задолженности за объекты ИП 2017г.</t>
  </si>
  <si>
    <t xml:space="preserve">Объемы (Акты) выполненных работ до 2018г.
</t>
  </si>
  <si>
    <t xml:space="preserve">Финансирование до 2018г.
</t>
  </si>
  <si>
    <t>2018г.</t>
  </si>
  <si>
    <t>2017г.</t>
  </si>
  <si>
    <t>Источники финансирования в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</si>
</sst>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6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3" xfId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topLeftCell="B1" workbookViewId="0">
      <pane ySplit="6" topLeftCell="A61" activePane="bottomLeft" state="frozen"/>
      <selection pane="bottomLeft" activeCell="K8" sqref="K8"/>
    </sheetView>
  </sheetViews>
  <sheetFormatPr defaultRowHeight="15" x14ac:dyDescent="0.25"/>
  <cols>
    <col min="1" max="1" width="14" customWidth="1"/>
    <col min="2" max="2" width="46.7109375" style="22" customWidth="1"/>
    <col min="3" max="3" width="14.140625" style="4" customWidth="1"/>
    <col min="4" max="4" width="11.7109375" style="5" customWidth="1"/>
    <col min="5" max="5" width="14" style="4" customWidth="1"/>
    <col min="6" max="10" width="13.28515625" style="4" customWidth="1"/>
    <col min="11" max="11" width="12.140625" style="1" customWidth="1"/>
    <col min="12" max="14" width="13.28515625" style="1" customWidth="1"/>
    <col min="15" max="15" width="11.85546875" style="1" customWidth="1"/>
    <col min="16" max="16" width="11.5703125" style="4" customWidth="1"/>
    <col min="17" max="17" width="12.140625" style="4" customWidth="1"/>
    <col min="18" max="18" width="12.28515625" style="4" customWidth="1"/>
    <col min="19" max="19" width="13.7109375" style="1" customWidth="1"/>
  </cols>
  <sheetData>
    <row r="1" spans="1:21" ht="9" customHeight="1" x14ac:dyDescent="0.25"/>
    <row r="2" spans="1:21" ht="20.25" customHeight="1" x14ac:dyDescent="0.25">
      <c r="D2" s="12" t="s">
        <v>16</v>
      </c>
    </row>
    <row r="3" spans="1:21" ht="9.75" customHeight="1" thickBot="1" x14ac:dyDescent="0.3"/>
    <row r="4" spans="1:21" s="3" customFormat="1" ht="15" customHeight="1" x14ac:dyDescent="0.2">
      <c r="A4" s="34" t="s">
        <v>12</v>
      </c>
      <c r="B4" s="37" t="s">
        <v>0</v>
      </c>
      <c r="C4" s="37" t="s">
        <v>1</v>
      </c>
      <c r="D4" s="40" t="s">
        <v>9</v>
      </c>
      <c r="E4" s="40"/>
      <c r="F4" s="41"/>
      <c r="G4" s="44" t="s">
        <v>13</v>
      </c>
      <c r="H4" s="41"/>
      <c r="I4" s="44" t="s">
        <v>101</v>
      </c>
      <c r="J4" s="41"/>
      <c r="K4" s="37" t="s">
        <v>17</v>
      </c>
      <c r="L4" s="37"/>
      <c r="M4" s="32" t="s">
        <v>102</v>
      </c>
      <c r="N4" s="32"/>
      <c r="O4" s="32" t="s">
        <v>18</v>
      </c>
      <c r="P4" s="32"/>
      <c r="Q4" s="30" t="s">
        <v>105</v>
      </c>
      <c r="R4" s="30"/>
      <c r="S4" s="31"/>
    </row>
    <row r="5" spans="1:21" s="3" customFormat="1" ht="26.25" customHeight="1" x14ac:dyDescent="0.2">
      <c r="A5" s="35"/>
      <c r="B5" s="38"/>
      <c r="C5" s="38"/>
      <c r="D5" s="42"/>
      <c r="E5" s="42"/>
      <c r="F5" s="43"/>
      <c r="G5" s="28" t="s">
        <v>104</v>
      </c>
      <c r="H5" s="28" t="s">
        <v>103</v>
      </c>
      <c r="I5" s="45"/>
      <c r="J5" s="43"/>
      <c r="K5" s="38"/>
      <c r="L5" s="38"/>
      <c r="M5" s="33"/>
      <c r="N5" s="33"/>
      <c r="O5" s="33"/>
      <c r="P5" s="33"/>
      <c r="Q5" s="18" t="s">
        <v>5</v>
      </c>
      <c r="R5" s="18" t="s">
        <v>6</v>
      </c>
      <c r="S5" s="6" t="s">
        <v>7</v>
      </c>
    </row>
    <row r="6" spans="1:21" s="2" customFormat="1" ht="36.75" customHeight="1" thickBot="1" x14ac:dyDescent="0.3">
      <c r="A6" s="36"/>
      <c r="B6" s="39"/>
      <c r="C6" s="39"/>
      <c r="D6" s="26" t="s">
        <v>8</v>
      </c>
      <c r="E6" s="26" t="s">
        <v>10</v>
      </c>
      <c r="F6" s="26" t="s">
        <v>11</v>
      </c>
      <c r="G6" s="46" t="s">
        <v>4</v>
      </c>
      <c r="H6" s="47"/>
      <c r="I6" s="29" t="s">
        <v>4</v>
      </c>
      <c r="J6" s="29" t="s">
        <v>3</v>
      </c>
      <c r="K6" s="8" t="s">
        <v>4</v>
      </c>
      <c r="L6" s="8" t="s">
        <v>3</v>
      </c>
      <c r="M6" s="29" t="s">
        <v>4</v>
      </c>
      <c r="N6" s="29" t="s">
        <v>3</v>
      </c>
      <c r="O6" s="8" t="s">
        <v>4</v>
      </c>
      <c r="P6" s="19" t="s">
        <v>3</v>
      </c>
      <c r="Q6" s="19" t="s">
        <v>4</v>
      </c>
      <c r="R6" s="19" t="s">
        <v>4</v>
      </c>
      <c r="S6" s="7" t="s">
        <v>4</v>
      </c>
    </row>
    <row r="7" spans="1:21" ht="30" x14ac:dyDescent="0.25">
      <c r="A7" s="13" t="s">
        <v>19</v>
      </c>
      <c r="B7" s="14" t="s">
        <v>93</v>
      </c>
      <c r="C7" s="21"/>
      <c r="D7" s="15"/>
      <c r="E7" s="15"/>
      <c r="F7" s="15"/>
      <c r="G7" s="16">
        <f t="shared" ref="G7:S7" si="0">SUM(G8:G71)</f>
        <v>7241.0177799999992</v>
      </c>
      <c r="H7" s="16"/>
      <c r="I7" s="16"/>
      <c r="J7" s="16"/>
      <c r="K7" s="16">
        <f t="shared" si="0"/>
        <v>3404.3305600000003</v>
      </c>
      <c r="L7" s="16">
        <f t="shared" si="0"/>
        <v>3983.2530111999999</v>
      </c>
      <c r="M7" s="16"/>
      <c r="N7" s="16"/>
      <c r="O7" s="16">
        <f t="shared" si="0"/>
        <v>40483.657960677978</v>
      </c>
      <c r="P7" s="16">
        <f t="shared" si="0"/>
        <v>47715.825300000004</v>
      </c>
      <c r="Q7" s="16">
        <f t="shared" si="0"/>
        <v>9555.1185956521258</v>
      </c>
      <c r="R7" s="16">
        <f t="shared" si="0"/>
        <v>30928.539365025837</v>
      </c>
      <c r="S7" s="16">
        <f t="shared" si="0"/>
        <v>0</v>
      </c>
    </row>
    <row r="8" spans="1:21" ht="25.5" x14ac:dyDescent="0.25">
      <c r="A8" s="9" t="s">
        <v>19</v>
      </c>
      <c r="B8" s="23" t="s">
        <v>20</v>
      </c>
      <c r="C8" s="24" t="s">
        <v>2</v>
      </c>
      <c r="D8" s="17"/>
      <c r="E8" s="10"/>
      <c r="F8" s="10"/>
      <c r="G8" s="10">
        <v>4681.0051399999993</v>
      </c>
      <c r="H8" s="10"/>
      <c r="I8" s="10">
        <v>4681.0051399999993</v>
      </c>
      <c r="J8" s="10">
        <v>5463.0320000000002</v>
      </c>
      <c r="K8" s="10"/>
      <c r="L8" s="10"/>
      <c r="M8" s="10">
        <v>4681.0051400000002</v>
      </c>
      <c r="N8" s="10">
        <v>5463.0319999999992</v>
      </c>
      <c r="O8" s="20"/>
      <c r="P8" s="10"/>
      <c r="Q8" s="10"/>
      <c r="R8" s="10"/>
      <c r="S8" s="11"/>
      <c r="U8" s="25"/>
    </row>
    <row r="9" spans="1:21" ht="25.5" x14ac:dyDescent="0.25">
      <c r="A9" s="9" t="s">
        <v>19</v>
      </c>
      <c r="B9" s="23" t="s">
        <v>21</v>
      </c>
      <c r="C9" s="24" t="s">
        <v>2</v>
      </c>
      <c r="D9" s="17"/>
      <c r="E9" s="10"/>
      <c r="F9" s="10"/>
      <c r="G9" s="10">
        <v>2560.0126399999999</v>
      </c>
      <c r="H9" s="10"/>
      <c r="I9" s="10">
        <v>2560.0126399999999</v>
      </c>
      <c r="J9" s="10">
        <v>2989.4648999999999</v>
      </c>
      <c r="K9" s="10"/>
      <c r="L9" s="10"/>
      <c r="M9" s="10">
        <v>2560.0126399999999</v>
      </c>
      <c r="N9" s="10">
        <v>2989.4648999999999</v>
      </c>
      <c r="O9" s="20"/>
      <c r="P9" s="10"/>
      <c r="Q9" s="10"/>
      <c r="R9" s="10"/>
      <c r="S9" s="11"/>
      <c r="U9" s="25"/>
    </row>
    <row r="10" spans="1:21" x14ac:dyDescent="0.25">
      <c r="A10" s="9" t="s">
        <v>19</v>
      </c>
      <c r="B10" s="23" t="s">
        <v>22</v>
      </c>
      <c r="C10" s="24" t="s">
        <v>2</v>
      </c>
      <c r="D10" s="1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0">
        <v>1211.8644067796611</v>
      </c>
      <c r="P10" s="10">
        <v>1430</v>
      </c>
      <c r="Q10" s="10">
        <v>286.02919577762765</v>
      </c>
      <c r="R10" s="10">
        <v>925.83521100203347</v>
      </c>
      <c r="S10" s="11"/>
      <c r="T10" s="25"/>
      <c r="U10" s="25"/>
    </row>
    <row r="11" spans="1:21" ht="25.5" x14ac:dyDescent="0.25">
      <c r="A11" s="9" t="s">
        <v>19</v>
      </c>
      <c r="B11" s="23" t="s">
        <v>23</v>
      </c>
      <c r="C11" s="24" t="s">
        <v>2</v>
      </c>
      <c r="D11" s="17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0">
        <v>4515.2542372881353</v>
      </c>
      <c r="P11" s="10">
        <v>5328</v>
      </c>
      <c r="Q11" s="10">
        <v>1065.7087797924476</v>
      </c>
      <c r="R11" s="10">
        <v>3449.545457495688</v>
      </c>
      <c r="S11" s="11"/>
      <c r="T11" s="25"/>
      <c r="U11" s="25"/>
    </row>
    <row r="12" spans="1:21" ht="25.5" x14ac:dyDescent="0.25">
      <c r="A12" s="9" t="s">
        <v>19</v>
      </c>
      <c r="B12" s="23" t="s">
        <v>24</v>
      </c>
      <c r="C12" s="24" t="s">
        <v>2</v>
      </c>
      <c r="D12" s="17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0">
        <v>1693.2203389830511</v>
      </c>
      <c r="P12" s="10">
        <v>1998</v>
      </c>
      <c r="Q12" s="10">
        <v>399.64079242216792</v>
      </c>
      <c r="R12" s="10">
        <v>1293.5795465608833</v>
      </c>
      <c r="S12" s="11"/>
      <c r="T12" s="25"/>
      <c r="U12" s="25"/>
    </row>
    <row r="13" spans="1:21" ht="25.5" x14ac:dyDescent="0.25">
      <c r="A13" s="9" t="s">
        <v>19</v>
      </c>
      <c r="B13" s="23" t="s">
        <v>25</v>
      </c>
      <c r="C13" s="24" t="s">
        <v>2</v>
      </c>
      <c r="D13" s="17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0">
        <v>282.20338983050846</v>
      </c>
      <c r="P13" s="10">
        <v>333</v>
      </c>
      <c r="Q13" s="10">
        <v>66.606798737027972</v>
      </c>
      <c r="R13" s="10">
        <v>215.5965910934805</v>
      </c>
      <c r="S13" s="11"/>
      <c r="T13" s="25"/>
      <c r="U13" s="25"/>
    </row>
    <row r="14" spans="1:21" ht="25.5" x14ac:dyDescent="0.25">
      <c r="A14" s="9" t="s">
        <v>19</v>
      </c>
      <c r="B14" s="23" t="s">
        <v>26</v>
      </c>
      <c r="C14" s="24" t="s">
        <v>2</v>
      </c>
      <c r="D14" s="17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0">
        <v>2729.1804423728818</v>
      </c>
      <c r="P14" s="10">
        <v>3216.8279000000002</v>
      </c>
      <c r="Q14" s="10">
        <v>644.15233478003893</v>
      </c>
      <c r="R14" s="10">
        <v>2085.0281075928428</v>
      </c>
      <c r="S14" s="11"/>
      <c r="T14" s="25"/>
      <c r="U14" s="25"/>
    </row>
    <row r="15" spans="1:21" ht="38.25" x14ac:dyDescent="0.25">
      <c r="A15" s="9" t="s">
        <v>19</v>
      </c>
      <c r="B15" s="23" t="s">
        <v>27</v>
      </c>
      <c r="C15" s="24" t="s">
        <v>2</v>
      </c>
      <c r="D15" s="1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>
        <v>3047.7966101694919</v>
      </c>
      <c r="P15" s="10">
        <v>3596.4</v>
      </c>
      <c r="Q15" s="10">
        <v>719.35342635990219</v>
      </c>
      <c r="R15" s="10">
        <v>2328.4431838095898</v>
      </c>
      <c r="S15" s="11"/>
      <c r="T15" s="25"/>
      <c r="U15" s="25"/>
    </row>
    <row r="16" spans="1:21" ht="25.5" x14ac:dyDescent="0.25">
      <c r="A16" s="9" t="s">
        <v>19</v>
      </c>
      <c r="B16" s="23" t="s">
        <v>28</v>
      </c>
      <c r="C16" s="24" t="s">
        <v>2</v>
      </c>
      <c r="D16" s="17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0">
        <v>1647.906779661017</v>
      </c>
      <c r="P16" s="10">
        <v>1944.53</v>
      </c>
      <c r="Q16" s="10">
        <v>388.94570074508414</v>
      </c>
      <c r="R16" s="10">
        <v>1258.9610789159328</v>
      </c>
      <c r="S16" s="11"/>
      <c r="T16" s="25"/>
      <c r="U16" s="25"/>
    </row>
    <row r="17" spans="1:21" ht="25.5" x14ac:dyDescent="0.25">
      <c r="A17" s="9" t="s">
        <v>19</v>
      </c>
      <c r="B17" s="23" t="s">
        <v>29</v>
      </c>
      <c r="C17" s="24" t="s">
        <v>2</v>
      </c>
      <c r="D17" s="17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0">
        <v>423.38983050847463</v>
      </c>
      <c r="P17" s="10">
        <v>499.6</v>
      </c>
      <c r="Q17" s="10">
        <v>99.930200147204744</v>
      </c>
      <c r="R17" s="10">
        <v>323.45963036126989</v>
      </c>
      <c r="S17" s="11"/>
      <c r="T17" s="25"/>
      <c r="U17" s="25"/>
    </row>
    <row r="18" spans="1:21" ht="25.5" x14ac:dyDescent="0.25">
      <c r="A18" s="9" t="s">
        <v>19</v>
      </c>
      <c r="B18" s="23" t="s">
        <v>30</v>
      </c>
      <c r="C18" s="24" t="s">
        <v>2</v>
      </c>
      <c r="D18" s="17"/>
      <c r="E18" s="10"/>
      <c r="F18" s="10"/>
      <c r="G18" s="10"/>
      <c r="H18" s="10"/>
      <c r="I18" s="10"/>
      <c r="J18" s="10"/>
      <c r="K18" s="10">
        <v>274.61930000000001</v>
      </c>
      <c r="L18" s="10">
        <v>321.20881159999999</v>
      </c>
      <c r="M18" s="10"/>
      <c r="N18" s="10"/>
      <c r="O18" s="20">
        <v>1200.5344427118644</v>
      </c>
      <c r="P18" s="10">
        <v>1413.7886800000001</v>
      </c>
      <c r="Q18" s="10">
        <v>283.35505130043077</v>
      </c>
      <c r="R18" s="10">
        <v>917.17939141143358</v>
      </c>
      <c r="S18" s="11"/>
      <c r="T18" s="25"/>
      <c r="U18" s="25"/>
    </row>
    <row r="19" spans="1:21" ht="25.5" x14ac:dyDescent="0.25">
      <c r="A19" s="9" t="s">
        <v>19</v>
      </c>
      <c r="B19" s="23" t="s">
        <v>31</v>
      </c>
      <c r="C19" s="24" t="s">
        <v>2</v>
      </c>
      <c r="D19" s="1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0">
        <v>171.45762711864407</v>
      </c>
      <c r="P19" s="10">
        <v>202.32</v>
      </c>
      <c r="Q19" s="10">
        <v>40.468130692118621</v>
      </c>
      <c r="R19" s="10">
        <v>130.98949642652545</v>
      </c>
      <c r="S19" s="11"/>
      <c r="T19" s="25"/>
      <c r="U19" s="25"/>
    </row>
    <row r="20" spans="1:21" ht="25.5" x14ac:dyDescent="0.25">
      <c r="A20" s="9" t="s">
        <v>19</v>
      </c>
      <c r="B20" s="23" t="s">
        <v>32</v>
      </c>
      <c r="C20" s="24" t="s">
        <v>2</v>
      </c>
      <c r="D20" s="1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0">
        <v>1374.6041711864409</v>
      </c>
      <c r="P20" s="10">
        <v>1618.4279000000001</v>
      </c>
      <c r="Q20" s="10">
        <v>324.43970084230455</v>
      </c>
      <c r="R20" s="10">
        <v>1050.1644703441364</v>
      </c>
      <c r="S20" s="11"/>
      <c r="T20" s="25"/>
      <c r="U20" s="25"/>
    </row>
    <row r="21" spans="1:21" ht="25.5" x14ac:dyDescent="0.25">
      <c r="A21" s="9" t="s">
        <v>19</v>
      </c>
      <c r="B21" s="23" t="s">
        <v>33</v>
      </c>
      <c r="C21" s="24" t="s">
        <v>2</v>
      </c>
      <c r="D21" s="17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0">
        <v>5944.9152542372885</v>
      </c>
      <c r="P21" s="10">
        <v>7015</v>
      </c>
      <c r="Q21" s="10">
        <v>1403.1432226433972</v>
      </c>
      <c r="R21" s="10">
        <v>4541.7720315938914</v>
      </c>
      <c r="S21" s="11"/>
      <c r="T21" s="25"/>
      <c r="U21" s="25"/>
    </row>
    <row r="22" spans="1:21" ht="25.5" x14ac:dyDescent="0.25">
      <c r="A22" s="9" t="s">
        <v>19</v>
      </c>
      <c r="B22" s="23" t="s">
        <v>34</v>
      </c>
      <c r="C22" s="24" t="s">
        <v>2</v>
      </c>
      <c r="D22" s="17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0">
        <v>1128.8135593220341</v>
      </c>
      <c r="P22" s="10">
        <v>1332</v>
      </c>
      <c r="Q22" s="10">
        <v>266.42719494811195</v>
      </c>
      <c r="R22" s="10">
        <v>862.38636437392211</v>
      </c>
      <c r="S22" s="11"/>
      <c r="T22" s="25"/>
      <c r="U22" s="25"/>
    </row>
    <row r="23" spans="1:21" ht="25.5" x14ac:dyDescent="0.25">
      <c r="A23" s="9" t="s">
        <v>19</v>
      </c>
      <c r="B23" s="23" t="s">
        <v>35</v>
      </c>
      <c r="C23" s="24" t="s">
        <v>2</v>
      </c>
      <c r="D23" s="17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0"/>
      <c r="P23" s="10"/>
      <c r="Q23" s="10"/>
      <c r="R23" s="10"/>
      <c r="S23" s="11"/>
      <c r="T23" s="25"/>
      <c r="U23" s="25"/>
    </row>
    <row r="24" spans="1:21" ht="25.5" x14ac:dyDescent="0.25">
      <c r="A24" s="9" t="s">
        <v>19</v>
      </c>
      <c r="B24" s="23" t="s">
        <v>36</v>
      </c>
      <c r="C24" s="24" t="s">
        <v>84</v>
      </c>
      <c r="D24" s="17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0">
        <v>1240.0593220338983</v>
      </c>
      <c r="P24" s="10">
        <v>1463.27</v>
      </c>
      <c r="Q24" s="10">
        <v>292.68387503883162</v>
      </c>
      <c r="R24" s="10">
        <v>947.37544699506668</v>
      </c>
      <c r="S24" s="11"/>
      <c r="T24" s="25"/>
      <c r="U24" s="25"/>
    </row>
    <row r="25" spans="1:21" ht="25.5" x14ac:dyDescent="0.25">
      <c r="A25" s="9" t="s">
        <v>19</v>
      </c>
      <c r="B25" s="23" t="s">
        <v>37</v>
      </c>
      <c r="C25" s="24" t="s">
        <v>85</v>
      </c>
      <c r="D25" s="17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0"/>
      <c r="P25" s="10"/>
      <c r="Q25" s="10"/>
      <c r="R25" s="10"/>
      <c r="S25" s="11"/>
      <c r="T25" s="25"/>
      <c r="U25" s="25"/>
    </row>
    <row r="26" spans="1:21" ht="25.5" x14ac:dyDescent="0.25">
      <c r="A26" s="9" t="s">
        <v>19</v>
      </c>
      <c r="B26" s="23" t="s">
        <v>38</v>
      </c>
      <c r="C26" s="24" t="s">
        <v>85</v>
      </c>
      <c r="D26" s="1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0"/>
      <c r="P26" s="10"/>
      <c r="Q26" s="10"/>
      <c r="R26" s="10"/>
      <c r="S26" s="11"/>
      <c r="T26" s="25"/>
      <c r="U26" s="25"/>
    </row>
    <row r="27" spans="1:21" ht="25.5" x14ac:dyDescent="0.25">
      <c r="A27" s="9" t="s">
        <v>19</v>
      </c>
      <c r="B27" s="23" t="s">
        <v>39</v>
      </c>
      <c r="C27" s="24" t="s">
        <v>85</v>
      </c>
      <c r="D27" s="1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0"/>
      <c r="P27" s="10"/>
      <c r="Q27" s="10"/>
      <c r="R27" s="10"/>
      <c r="S27" s="11"/>
      <c r="T27" s="25"/>
      <c r="U27" s="25"/>
    </row>
    <row r="28" spans="1:21" ht="25.5" x14ac:dyDescent="0.25">
      <c r="A28" s="9" t="s">
        <v>19</v>
      </c>
      <c r="B28" s="23" t="s">
        <v>40</v>
      </c>
      <c r="C28" s="24" t="s">
        <v>85</v>
      </c>
      <c r="D28" s="1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/>
      <c r="P28" s="10"/>
      <c r="Q28" s="10"/>
      <c r="R28" s="10"/>
      <c r="S28" s="11"/>
      <c r="T28" s="25"/>
      <c r="U28" s="25"/>
    </row>
    <row r="29" spans="1:21" ht="25.5" x14ac:dyDescent="0.25">
      <c r="A29" s="9" t="s">
        <v>19</v>
      </c>
      <c r="B29" s="23" t="s">
        <v>41</v>
      </c>
      <c r="C29" s="24" t="s">
        <v>85</v>
      </c>
      <c r="D29" s="17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/>
      <c r="P29" s="10"/>
      <c r="Q29" s="10"/>
      <c r="R29" s="10"/>
      <c r="S29" s="11"/>
      <c r="T29" s="25"/>
      <c r="U29" s="25"/>
    </row>
    <row r="30" spans="1:21" ht="25.5" x14ac:dyDescent="0.25">
      <c r="A30" s="9" t="s">
        <v>19</v>
      </c>
      <c r="B30" s="23" t="s">
        <v>42</v>
      </c>
      <c r="C30" s="24" t="s">
        <v>85</v>
      </c>
      <c r="D30" s="17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/>
      <c r="P30" s="10"/>
      <c r="Q30" s="10"/>
      <c r="R30" s="10"/>
      <c r="S30" s="11"/>
      <c r="T30" s="25"/>
      <c r="U30" s="25"/>
    </row>
    <row r="31" spans="1:21" ht="25.5" x14ac:dyDescent="0.25">
      <c r="A31" s="9" t="s">
        <v>19</v>
      </c>
      <c r="B31" s="23" t="s">
        <v>43</v>
      </c>
      <c r="C31" s="24" t="s">
        <v>86</v>
      </c>
      <c r="D31" s="17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>
        <v>903.05084745762713</v>
      </c>
      <c r="P31" s="10">
        <v>1065.5999999999999</v>
      </c>
      <c r="Q31" s="10">
        <v>213.14175595848951</v>
      </c>
      <c r="R31" s="10">
        <v>689.90909149913762</v>
      </c>
      <c r="S31" s="11"/>
      <c r="T31" s="25"/>
      <c r="U31" s="25"/>
    </row>
    <row r="32" spans="1:21" ht="25.5" x14ac:dyDescent="0.25">
      <c r="A32" s="9" t="s">
        <v>19</v>
      </c>
      <c r="B32" s="23" t="s">
        <v>44</v>
      </c>
      <c r="C32" s="24" t="s">
        <v>86</v>
      </c>
      <c r="D32" s="1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0">
        <v>903.05084745762713</v>
      </c>
      <c r="P32" s="10">
        <v>1065.5999999999999</v>
      </c>
      <c r="Q32" s="10">
        <v>213.14175595848951</v>
      </c>
      <c r="R32" s="10">
        <v>689.90909149913762</v>
      </c>
      <c r="S32" s="11"/>
      <c r="T32" s="25"/>
      <c r="U32" s="25"/>
    </row>
    <row r="33" spans="1:21" ht="25.5" x14ac:dyDescent="0.25">
      <c r="A33" s="9" t="s">
        <v>19</v>
      </c>
      <c r="B33" s="23" t="s">
        <v>45</v>
      </c>
      <c r="C33" s="24" t="s">
        <v>86</v>
      </c>
      <c r="D33" s="1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0"/>
      <c r="P33" s="10"/>
      <c r="Q33" s="10"/>
      <c r="R33" s="10"/>
      <c r="S33" s="11"/>
      <c r="T33" s="25"/>
      <c r="U33" s="25"/>
    </row>
    <row r="34" spans="1:21" ht="30" x14ac:dyDescent="0.25">
      <c r="A34" s="9" t="s">
        <v>19</v>
      </c>
      <c r="B34" s="23" t="s">
        <v>46</v>
      </c>
      <c r="C34" s="24" t="s">
        <v>87</v>
      </c>
      <c r="D34" s="17"/>
      <c r="E34" s="10"/>
      <c r="F34" s="10"/>
      <c r="G34" s="10"/>
      <c r="H34" s="10"/>
      <c r="I34" s="10"/>
      <c r="J34" s="10"/>
      <c r="K34" s="10">
        <v>2.1219999999999999</v>
      </c>
      <c r="L34" s="10">
        <v>2.1219999999999999</v>
      </c>
      <c r="M34" s="10"/>
      <c r="N34" s="10"/>
      <c r="O34" s="20">
        <v>741.57115254237283</v>
      </c>
      <c r="P34" s="10">
        <v>874.67199999999991</v>
      </c>
      <c r="Q34" s="10">
        <v>175.02865765092889</v>
      </c>
      <c r="R34" s="10">
        <v>566.54249489144399</v>
      </c>
      <c r="S34" s="11"/>
      <c r="T34" s="25"/>
      <c r="U34" s="25"/>
    </row>
    <row r="35" spans="1:21" ht="30" x14ac:dyDescent="0.25">
      <c r="A35" s="9" t="s">
        <v>19</v>
      </c>
      <c r="B35" s="23" t="s">
        <v>47</v>
      </c>
      <c r="C35" s="24" t="s">
        <v>14</v>
      </c>
      <c r="D35" s="1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0"/>
      <c r="P35" s="10"/>
      <c r="Q35" s="10"/>
      <c r="R35" s="10"/>
      <c r="S35" s="11"/>
      <c r="T35" s="25"/>
      <c r="U35" s="25"/>
    </row>
    <row r="36" spans="1:21" ht="38.25" x14ac:dyDescent="0.25">
      <c r="A36" s="9" t="s">
        <v>19</v>
      </c>
      <c r="B36" s="23" t="s">
        <v>48</v>
      </c>
      <c r="C36" s="24" t="s">
        <v>14</v>
      </c>
      <c r="D36" s="17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0"/>
      <c r="P36" s="10"/>
      <c r="Q36" s="10"/>
      <c r="R36" s="10"/>
      <c r="S36" s="11"/>
      <c r="T36" s="25"/>
      <c r="U36" s="25"/>
    </row>
    <row r="37" spans="1:21" ht="25.5" x14ac:dyDescent="0.25">
      <c r="A37" s="9" t="s">
        <v>19</v>
      </c>
      <c r="B37" s="23" t="s">
        <v>49</v>
      </c>
      <c r="C37" s="24" t="s">
        <v>88</v>
      </c>
      <c r="D37" s="17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0"/>
      <c r="P37" s="10"/>
      <c r="Q37" s="10"/>
      <c r="R37" s="10"/>
      <c r="S37" s="11"/>
      <c r="T37" s="25"/>
      <c r="U37" s="25"/>
    </row>
    <row r="38" spans="1:21" ht="38.25" x14ac:dyDescent="0.25">
      <c r="A38" s="9" t="s">
        <v>19</v>
      </c>
      <c r="B38" s="23" t="s">
        <v>50</v>
      </c>
      <c r="C38" s="24" t="s">
        <v>88</v>
      </c>
      <c r="D38" s="17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0"/>
      <c r="P38" s="10"/>
      <c r="Q38" s="10"/>
      <c r="R38" s="10"/>
      <c r="S38" s="11"/>
      <c r="T38" s="25"/>
      <c r="U38" s="25"/>
    </row>
    <row r="39" spans="1:21" ht="25.5" x14ac:dyDescent="0.25">
      <c r="A39" s="9" t="s">
        <v>19</v>
      </c>
      <c r="B39" s="23" t="s">
        <v>51</v>
      </c>
      <c r="C39" s="24" t="s">
        <v>88</v>
      </c>
      <c r="D39" s="17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20"/>
      <c r="P39" s="10"/>
      <c r="Q39" s="10"/>
      <c r="R39" s="10"/>
      <c r="S39" s="11"/>
      <c r="T39" s="25"/>
      <c r="U39" s="25"/>
    </row>
    <row r="40" spans="1:21" ht="38.25" x14ac:dyDescent="0.25">
      <c r="A40" s="9" t="s">
        <v>19</v>
      </c>
      <c r="B40" s="23" t="s">
        <v>52</v>
      </c>
      <c r="C40" s="24" t="s">
        <v>88</v>
      </c>
      <c r="D40" s="17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0">
        <v>1273.6271186440679</v>
      </c>
      <c r="P40" s="10">
        <v>1502.88</v>
      </c>
      <c r="Q40" s="10">
        <v>300.6066837414553</v>
      </c>
      <c r="R40" s="10">
        <v>973.02043490261258</v>
      </c>
      <c r="S40" s="11"/>
      <c r="T40" s="25"/>
      <c r="U40" s="25"/>
    </row>
    <row r="41" spans="1:21" ht="38.25" x14ac:dyDescent="0.25">
      <c r="A41" s="9" t="s">
        <v>19</v>
      </c>
      <c r="B41" s="23" t="s">
        <v>53</v>
      </c>
      <c r="C41" s="24" t="s">
        <v>88</v>
      </c>
      <c r="D41" s="17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0"/>
      <c r="P41" s="10"/>
      <c r="Q41" s="10"/>
      <c r="R41" s="10"/>
      <c r="S41" s="11"/>
      <c r="T41" s="25"/>
      <c r="U41" s="25"/>
    </row>
    <row r="42" spans="1:21" ht="51" x14ac:dyDescent="0.25">
      <c r="A42" s="9" t="s">
        <v>19</v>
      </c>
      <c r="B42" s="23" t="s">
        <v>54</v>
      </c>
      <c r="C42" s="24" t="s">
        <v>88</v>
      </c>
      <c r="D42" s="17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0"/>
      <c r="P42" s="10"/>
      <c r="Q42" s="10"/>
      <c r="R42" s="10"/>
      <c r="S42" s="11"/>
      <c r="T42" s="25"/>
      <c r="U42" s="25"/>
    </row>
    <row r="43" spans="1:21" ht="25.5" x14ac:dyDescent="0.25">
      <c r="A43" s="9" t="s">
        <v>19</v>
      </c>
      <c r="B43" s="23" t="s">
        <v>55</v>
      </c>
      <c r="C43" s="24" t="s">
        <v>15</v>
      </c>
      <c r="D43" s="17"/>
      <c r="E43" s="10"/>
      <c r="F43" s="10"/>
      <c r="G43" s="10"/>
      <c r="H43" s="10"/>
      <c r="I43" s="10"/>
      <c r="J43" s="10"/>
      <c r="K43" s="10">
        <v>28.937810000000002</v>
      </c>
      <c r="L43" s="10">
        <v>28.937810000000002</v>
      </c>
      <c r="M43" s="10"/>
      <c r="N43" s="10"/>
      <c r="O43" s="20">
        <v>3415.3784879661016</v>
      </c>
      <c r="P43" s="10">
        <v>4024.9378099999999</v>
      </c>
      <c r="Q43" s="10">
        <v>806.11160516307814</v>
      </c>
      <c r="R43" s="10">
        <v>2609.2668828030237</v>
      </c>
      <c r="S43" s="11"/>
      <c r="T43" s="25"/>
      <c r="U43" s="25"/>
    </row>
    <row r="44" spans="1:21" ht="25.5" x14ac:dyDescent="0.25">
      <c r="A44" s="9" t="s">
        <v>19</v>
      </c>
      <c r="B44" s="23" t="s">
        <v>56</v>
      </c>
      <c r="C44" s="24" t="s">
        <v>15</v>
      </c>
      <c r="D44" s="17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0">
        <v>1128.8135593220341</v>
      </c>
      <c r="P44" s="10">
        <v>1332</v>
      </c>
      <c r="Q44" s="10">
        <v>266.42719494811195</v>
      </c>
      <c r="R44" s="10">
        <v>862.38636437392211</v>
      </c>
      <c r="S44" s="11"/>
      <c r="T44" s="25"/>
      <c r="U44" s="25"/>
    </row>
    <row r="45" spans="1:21" ht="25.5" x14ac:dyDescent="0.25">
      <c r="A45" s="9" t="s">
        <v>19</v>
      </c>
      <c r="B45" s="23" t="s">
        <v>57</v>
      </c>
      <c r="C45" s="24" t="s">
        <v>89</v>
      </c>
      <c r="D45" s="17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0"/>
      <c r="P45" s="10"/>
      <c r="Q45" s="10"/>
      <c r="R45" s="10"/>
      <c r="S45" s="11"/>
      <c r="T45" s="25"/>
      <c r="U45" s="25"/>
    </row>
    <row r="46" spans="1:21" ht="38.25" x14ac:dyDescent="0.25">
      <c r="A46" s="9" t="s">
        <v>19</v>
      </c>
      <c r="B46" s="23" t="s">
        <v>58</v>
      </c>
      <c r="C46" s="24" t="s">
        <v>89</v>
      </c>
      <c r="D46" s="17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0"/>
      <c r="P46" s="10"/>
      <c r="Q46" s="10"/>
      <c r="R46" s="10"/>
      <c r="S46" s="11"/>
      <c r="T46" s="25"/>
      <c r="U46" s="25"/>
    </row>
    <row r="47" spans="1:21" ht="25.5" x14ac:dyDescent="0.25">
      <c r="A47" s="9" t="s">
        <v>19</v>
      </c>
      <c r="B47" s="23" t="s">
        <v>59</v>
      </c>
      <c r="C47" s="24" t="s">
        <v>89</v>
      </c>
      <c r="D47" s="17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0">
        <v>570.95762711864415</v>
      </c>
      <c r="P47" s="10">
        <v>673.73</v>
      </c>
      <c r="Q47" s="10">
        <v>134.75975529458819</v>
      </c>
      <c r="R47" s="10">
        <v>436.19787182405599</v>
      </c>
      <c r="S47" s="11"/>
      <c r="T47" s="25"/>
      <c r="U47" s="25"/>
    </row>
    <row r="48" spans="1:21" ht="25.5" x14ac:dyDescent="0.25">
      <c r="A48" s="9" t="s">
        <v>19</v>
      </c>
      <c r="B48" s="23" t="s">
        <v>60</v>
      </c>
      <c r="C48" s="24" t="s">
        <v>89</v>
      </c>
      <c r="D48" s="17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0">
        <v>482.83898305084745</v>
      </c>
      <c r="P48" s="10">
        <v>569.75</v>
      </c>
      <c r="Q48" s="10">
        <v>113.96163237363871</v>
      </c>
      <c r="R48" s="10">
        <v>368.87735067720877</v>
      </c>
      <c r="S48" s="11"/>
      <c r="T48" s="25"/>
      <c r="U48" s="25"/>
    </row>
    <row r="49" spans="1:21" x14ac:dyDescent="0.25">
      <c r="A49" s="9" t="s">
        <v>19</v>
      </c>
      <c r="B49" s="23" t="s">
        <v>61</v>
      </c>
      <c r="C49" s="24" t="s">
        <v>90</v>
      </c>
      <c r="D49" s="17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0">
        <v>1625.4915254237289</v>
      </c>
      <c r="P49" s="10">
        <v>1918.08</v>
      </c>
      <c r="Q49" s="10">
        <v>383.65516072528118</v>
      </c>
      <c r="R49" s="10">
        <v>1241.8363646984478</v>
      </c>
      <c r="S49" s="11"/>
      <c r="T49" s="25"/>
      <c r="U49" s="25"/>
    </row>
    <row r="50" spans="1:21" ht="25.5" x14ac:dyDescent="0.25">
      <c r="A50" s="9" t="s">
        <v>19</v>
      </c>
      <c r="B50" s="23" t="s">
        <v>62</v>
      </c>
      <c r="C50" s="24" t="s">
        <v>91</v>
      </c>
      <c r="D50" s="17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0"/>
      <c r="P50" s="10"/>
      <c r="Q50" s="10"/>
      <c r="R50" s="10"/>
      <c r="S50" s="11"/>
      <c r="T50" s="25"/>
      <c r="U50" s="25"/>
    </row>
    <row r="51" spans="1:21" ht="25.5" x14ac:dyDescent="0.25">
      <c r="A51" s="9" t="s">
        <v>19</v>
      </c>
      <c r="B51" s="23" t="s">
        <v>63</v>
      </c>
      <c r="C51" s="24" t="s">
        <v>91</v>
      </c>
      <c r="D51" s="17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0"/>
      <c r="P51" s="10"/>
      <c r="Q51" s="10"/>
      <c r="R51" s="10"/>
      <c r="S51" s="11"/>
      <c r="T51" s="25"/>
      <c r="U51" s="25"/>
    </row>
    <row r="52" spans="1:21" ht="25.5" x14ac:dyDescent="0.25">
      <c r="A52" s="9" t="s">
        <v>19</v>
      </c>
      <c r="B52" s="23" t="s">
        <v>64</v>
      </c>
      <c r="C52" s="24" t="s">
        <v>92</v>
      </c>
      <c r="D52" s="17"/>
      <c r="E52" s="10"/>
      <c r="F52" s="10"/>
      <c r="G52" s="10"/>
      <c r="H52" s="10"/>
      <c r="I52" s="10"/>
      <c r="J52" s="10"/>
      <c r="K52" s="10">
        <v>13.021649999999999</v>
      </c>
      <c r="L52" s="10">
        <v>13.021649999999999</v>
      </c>
      <c r="M52" s="10"/>
      <c r="N52" s="10"/>
      <c r="O52" s="20">
        <v>295.39453135593226</v>
      </c>
      <c r="P52" s="10">
        <v>346.22165000000001</v>
      </c>
      <c r="Q52" s="10">
        <v>69.720225933006219</v>
      </c>
      <c r="R52" s="10">
        <v>225.67430542292604</v>
      </c>
      <c r="S52" s="11"/>
      <c r="T52" s="25"/>
      <c r="U52" s="25"/>
    </row>
    <row r="53" spans="1:21" ht="25.5" x14ac:dyDescent="0.25">
      <c r="A53" s="9" t="s">
        <v>19</v>
      </c>
      <c r="B53" s="23" t="s">
        <v>65</v>
      </c>
      <c r="C53" s="24" t="s">
        <v>92</v>
      </c>
      <c r="D53" s="17"/>
      <c r="E53" s="10"/>
      <c r="F53" s="10"/>
      <c r="G53" s="10"/>
      <c r="H53" s="10"/>
      <c r="I53" s="10"/>
      <c r="J53" s="10"/>
      <c r="K53" s="10">
        <v>13.021649999999999</v>
      </c>
      <c r="L53" s="10">
        <v>13.021649999999999</v>
      </c>
      <c r="M53" s="10"/>
      <c r="N53" s="10"/>
      <c r="O53" s="20">
        <v>1441.0047008474576</v>
      </c>
      <c r="P53" s="10">
        <v>1698.0416499999999</v>
      </c>
      <c r="Q53" s="10">
        <v>340.11182553867934</v>
      </c>
      <c r="R53" s="10">
        <v>1100.8928753087782</v>
      </c>
      <c r="S53" s="11"/>
      <c r="T53" s="25"/>
      <c r="U53" s="25"/>
    </row>
    <row r="54" spans="1:21" ht="25.5" x14ac:dyDescent="0.25">
      <c r="A54" s="9" t="s">
        <v>19</v>
      </c>
      <c r="B54" s="23" t="s">
        <v>66</v>
      </c>
      <c r="C54" s="24" t="s">
        <v>92</v>
      </c>
      <c r="D54" s="17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0">
        <v>855.75423728813564</v>
      </c>
      <c r="P54" s="10">
        <v>1009.79</v>
      </c>
      <c r="Q54" s="10">
        <v>201.97861650649693</v>
      </c>
      <c r="R54" s="10">
        <v>653.77562078163874</v>
      </c>
      <c r="S54" s="11"/>
      <c r="T54" s="25"/>
      <c r="U54" s="25"/>
    </row>
    <row r="55" spans="1:21" ht="25.5" x14ac:dyDescent="0.25">
      <c r="A55" s="9" t="s">
        <v>19</v>
      </c>
      <c r="B55" s="23" t="s">
        <v>67</v>
      </c>
      <c r="C55" s="24" t="s">
        <v>92</v>
      </c>
      <c r="D55" s="17"/>
      <c r="E55" s="10"/>
      <c r="F55" s="10"/>
      <c r="G55" s="10"/>
      <c r="H55" s="10"/>
      <c r="I55" s="10"/>
      <c r="J55" s="10"/>
      <c r="K55" s="10">
        <v>1554.7113300000001</v>
      </c>
      <c r="L55" s="10">
        <v>1834.5593693999999</v>
      </c>
      <c r="M55" s="10"/>
      <c r="N55" s="10"/>
      <c r="O55" s="20">
        <v>76.8</v>
      </c>
      <c r="P55" s="10">
        <v>76.8</v>
      </c>
      <c r="Q55" s="10">
        <v>18.126650236469739</v>
      </c>
      <c r="R55" s="10">
        <v>58.673349763530261</v>
      </c>
      <c r="S55" s="11"/>
      <c r="T55" s="25"/>
      <c r="U55" s="25"/>
    </row>
    <row r="56" spans="1:21" ht="25.5" x14ac:dyDescent="0.25">
      <c r="A56" s="9" t="s">
        <v>19</v>
      </c>
      <c r="B56" s="23" t="s">
        <v>68</v>
      </c>
      <c r="C56" s="24" t="s">
        <v>92</v>
      </c>
      <c r="D56" s="17"/>
      <c r="E56" s="10"/>
      <c r="F56" s="10"/>
      <c r="G56" s="10"/>
      <c r="H56" s="10"/>
      <c r="I56" s="10"/>
      <c r="J56" s="10"/>
      <c r="K56" s="10">
        <v>319.77051</v>
      </c>
      <c r="L56" s="10">
        <v>377.32920179999996</v>
      </c>
      <c r="M56" s="10"/>
      <c r="N56" s="10"/>
      <c r="O56" s="20"/>
      <c r="P56" s="10"/>
      <c r="Q56" s="10"/>
      <c r="R56" s="10"/>
      <c r="S56" s="11"/>
      <c r="T56" s="25"/>
      <c r="U56" s="25"/>
    </row>
    <row r="57" spans="1:21" ht="25.5" x14ac:dyDescent="0.25">
      <c r="A57" s="9" t="s">
        <v>19</v>
      </c>
      <c r="B57" s="23" t="s">
        <v>69</v>
      </c>
      <c r="C57" s="24" t="s">
        <v>92</v>
      </c>
      <c r="D57" s="17"/>
      <c r="E57" s="10"/>
      <c r="F57" s="10"/>
      <c r="G57" s="10"/>
      <c r="H57" s="10"/>
      <c r="I57" s="10"/>
      <c r="J57" s="10"/>
      <c r="K57" s="10">
        <v>226.47593000000001</v>
      </c>
      <c r="L57" s="10">
        <v>267.24159739999999</v>
      </c>
      <c r="M57" s="10"/>
      <c r="N57" s="10"/>
      <c r="O57" s="20"/>
      <c r="P57" s="10"/>
      <c r="Q57" s="10"/>
      <c r="R57" s="10"/>
      <c r="S57" s="11"/>
      <c r="T57" s="25"/>
      <c r="U57" s="25"/>
    </row>
    <row r="58" spans="1:21" ht="25.5" x14ac:dyDescent="0.25">
      <c r="A58" s="9" t="s">
        <v>19</v>
      </c>
      <c r="B58" s="23" t="s">
        <v>70</v>
      </c>
      <c r="C58" s="24" t="s">
        <v>92</v>
      </c>
      <c r="D58" s="17"/>
      <c r="E58" s="10"/>
      <c r="F58" s="10"/>
      <c r="G58" s="10"/>
      <c r="H58" s="10"/>
      <c r="I58" s="10"/>
      <c r="J58" s="10"/>
      <c r="K58" s="10">
        <v>511.40330000000006</v>
      </c>
      <c r="L58" s="10">
        <v>603.45589399999994</v>
      </c>
      <c r="M58" s="10"/>
      <c r="N58" s="10"/>
      <c r="O58" s="20"/>
      <c r="P58" s="10"/>
      <c r="Q58" s="10"/>
      <c r="R58" s="10"/>
      <c r="S58" s="11"/>
      <c r="T58" s="25"/>
      <c r="U58" s="25"/>
    </row>
    <row r="59" spans="1:21" ht="25.5" x14ac:dyDescent="0.25">
      <c r="A59" s="9" t="s">
        <v>19</v>
      </c>
      <c r="B59" s="23" t="s">
        <v>71</v>
      </c>
      <c r="C59" s="24" t="s">
        <v>92</v>
      </c>
      <c r="D59" s="17"/>
      <c r="E59" s="10"/>
      <c r="F59" s="10"/>
      <c r="G59" s="10"/>
      <c r="H59" s="10"/>
      <c r="I59" s="10"/>
      <c r="J59" s="10"/>
      <c r="K59" s="10">
        <v>301.52314999999999</v>
      </c>
      <c r="L59" s="10">
        <v>355.79731700000002</v>
      </c>
      <c r="M59" s="10"/>
      <c r="N59" s="10"/>
      <c r="O59" s="20"/>
      <c r="P59" s="10"/>
      <c r="Q59" s="10"/>
      <c r="R59" s="10"/>
      <c r="S59" s="11"/>
      <c r="T59" s="25"/>
      <c r="U59" s="25"/>
    </row>
    <row r="60" spans="1:21" ht="25.5" x14ac:dyDescent="0.25">
      <c r="A60" s="9" t="s">
        <v>19</v>
      </c>
      <c r="B60" s="23" t="s">
        <v>72</v>
      </c>
      <c r="C60" s="24" t="s">
        <v>15</v>
      </c>
      <c r="D60" s="17"/>
      <c r="E60" s="10"/>
      <c r="F60" s="10"/>
      <c r="G60" s="10"/>
      <c r="H60" s="10">
        <v>483.78350999999998</v>
      </c>
      <c r="I60" s="10">
        <v>325.05957999999993</v>
      </c>
      <c r="J60" s="10">
        <v>383.04470439999989</v>
      </c>
      <c r="K60" s="10">
        <v>158.72393</v>
      </c>
      <c r="L60" s="10">
        <v>166.55770999999999</v>
      </c>
      <c r="M60" s="10">
        <v>325.05957999999993</v>
      </c>
      <c r="N60" s="10">
        <v>383.04470439999989</v>
      </c>
      <c r="O60" s="20">
        <v>158.72393</v>
      </c>
      <c r="P60" s="10">
        <v>166.55770999999999</v>
      </c>
      <c r="Q60" s="10">
        <v>37.462671396717532</v>
      </c>
      <c r="R60" s="10">
        <v>121.26125860328247</v>
      </c>
      <c r="S60" s="11"/>
      <c r="T60" s="25"/>
      <c r="U60" s="25"/>
    </row>
    <row r="61" spans="1:21" ht="25.5" x14ac:dyDescent="0.25">
      <c r="A61" s="9" t="s">
        <v>19</v>
      </c>
      <c r="B61" s="23" t="s">
        <v>73</v>
      </c>
      <c r="C61" s="24" t="s">
        <v>15</v>
      </c>
      <c r="D61" s="17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0"/>
      <c r="P61" s="10"/>
      <c r="Q61" s="10"/>
      <c r="R61" s="10"/>
      <c r="S61" s="11"/>
      <c r="T61" s="25"/>
      <c r="U61" s="25"/>
    </row>
    <row r="62" spans="1:21" ht="25.5" x14ac:dyDescent="0.25">
      <c r="A62" s="9" t="s">
        <v>19</v>
      </c>
      <c r="B62" s="23" t="s">
        <v>74</v>
      </c>
      <c r="C62" s="24" t="s">
        <v>15</v>
      </c>
      <c r="D62" s="17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0"/>
      <c r="P62" s="10"/>
      <c r="Q62" s="10"/>
      <c r="R62" s="10"/>
      <c r="S62" s="11"/>
      <c r="T62" s="25"/>
      <c r="U62" s="25"/>
    </row>
    <row r="63" spans="1:21" ht="30" x14ac:dyDescent="0.25">
      <c r="A63" s="9" t="s">
        <v>19</v>
      </c>
      <c r="B63" s="23" t="s">
        <v>75</v>
      </c>
      <c r="C63" s="24" t="s">
        <v>14</v>
      </c>
      <c r="D63" s="17"/>
      <c r="E63" s="10"/>
      <c r="F63" s="10"/>
      <c r="G63" s="10"/>
      <c r="H63" s="10">
        <v>683.18051000000003</v>
      </c>
      <c r="I63" s="10">
        <v>683.18051000000003</v>
      </c>
      <c r="J63" s="10">
        <v>797.54260999999997</v>
      </c>
      <c r="K63" s="10"/>
      <c r="L63" s="10"/>
      <c r="M63" s="10">
        <v>683.18051000000003</v>
      </c>
      <c r="N63" s="10">
        <v>797.54260999999997</v>
      </c>
      <c r="O63" s="20"/>
      <c r="P63" s="10"/>
      <c r="Q63" s="10"/>
      <c r="R63" s="10"/>
      <c r="S63" s="11"/>
      <c r="T63" s="25"/>
      <c r="U63" s="25"/>
    </row>
    <row r="64" spans="1:21" ht="25.5" x14ac:dyDescent="0.25">
      <c r="A64" s="9" t="s">
        <v>19</v>
      </c>
      <c r="B64" s="23" t="s">
        <v>76</v>
      </c>
      <c r="C64" s="24" t="s">
        <v>15</v>
      </c>
      <c r="D64" s="1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20"/>
      <c r="P64" s="10"/>
      <c r="Q64" s="10"/>
      <c r="R64" s="10"/>
      <c r="S64" s="11"/>
      <c r="T64" s="25"/>
      <c r="U64" s="25"/>
    </row>
    <row r="65" spans="1:21" ht="25.5" x14ac:dyDescent="0.25">
      <c r="A65" s="9" t="s">
        <v>19</v>
      </c>
      <c r="B65" s="23" t="s">
        <v>77</v>
      </c>
      <c r="C65" s="24" t="s">
        <v>15</v>
      </c>
      <c r="D65" s="17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0"/>
      <c r="P65" s="10"/>
      <c r="Q65" s="10"/>
      <c r="R65" s="10"/>
      <c r="S65" s="11"/>
      <c r="T65" s="25"/>
      <c r="U65" s="25"/>
    </row>
    <row r="66" spans="1:21" ht="25.5" x14ac:dyDescent="0.25">
      <c r="A66" s="9" t="s">
        <v>19</v>
      </c>
      <c r="B66" s="23" t="s">
        <v>78</v>
      </c>
      <c r="C66" s="24" t="s">
        <v>15</v>
      </c>
      <c r="D66" s="17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20"/>
      <c r="P66" s="10"/>
      <c r="Q66" s="10"/>
      <c r="R66" s="10"/>
      <c r="S66" s="11"/>
      <c r="T66" s="25"/>
      <c r="U66" s="25"/>
    </row>
    <row r="67" spans="1:21" ht="25.5" x14ac:dyDescent="0.25">
      <c r="A67" s="9" t="s">
        <v>19</v>
      </c>
      <c r="B67" s="23" t="s">
        <v>79</v>
      </c>
      <c r="C67" s="24"/>
      <c r="D67" s="17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0"/>
      <c r="P67" s="10"/>
      <c r="Q67" s="10"/>
      <c r="R67" s="10"/>
      <c r="S67" s="11"/>
      <c r="T67" s="25"/>
      <c r="U67" s="25"/>
    </row>
    <row r="68" spans="1:21" ht="25.5" x14ac:dyDescent="0.25">
      <c r="A68" s="9" t="s">
        <v>19</v>
      </c>
      <c r="B68" s="23" t="s">
        <v>80</v>
      </c>
      <c r="C68" s="24"/>
      <c r="D68" s="17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0"/>
      <c r="P68" s="10"/>
      <c r="Q68" s="10"/>
      <c r="R68" s="10"/>
      <c r="S68" s="11"/>
      <c r="T68" s="25"/>
      <c r="U68" s="25"/>
    </row>
    <row r="69" spans="1:21" x14ac:dyDescent="0.25">
      <c r="A69" s="9" t="s">
        <v>19</v>
      </c>
      <c r="B69" s="23" t="s">
        <v>81</v>
      </c>
      <c r="C69" s="24"/>
      <c r="D69" s="17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20"/>
      <c r="P69" s="10"/>
      <c r="Q69" s="10"/>
      <c r="R69" s="10"/>
      <c r="S69" s="11"/>
      <c r="T69" s="25"/>
      <c r="U69" s="25"/>
    </row>
    <row r="70" spans="1:21" ht="25.5" x14ac:dyDescent="0.25">
      <c r="A70" s="9" t="s">
        <v>19</v>
      </c>
      <c r="B70" s="23" t="s">
        <v>82</v>
      </c>
      <c r="C70" s="24"/>
      <c r="D70" s="17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"/>
      <c r="P70" s="10"/>
      <c r="Q70" s="10"/>
      <c r="R70" s="10"/>
      <c r="S70" s="11"/>
      <c r="T70" s="25"/>
      <c r="U70" s="25"/>
    </row>
    <row r="71" spans="1:21" ht="25.5" x14ac:dyDescent="0.25">
      <c r="A71" s="9" t="s">
        <v>19</v>
      </c>
      <c r="B71" s="23" t="s">
        <v>83</v>
      </c>
      <c r="C71" s="24"/>
      <c r="D71" s="17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20"/>
      <c r="P71" s="10"/>
      <c r="Q71" s="10"/>
      <c r="R71" s="10"/>
      <c r="S71" s="11"/>
      <c r="T71" s="25"/>
      <c r="U71" s="25"/>
    </row>
    <row r="72" spans="1:21" ht="30" x14ac:dyDescent="0.25">
      <c r="A72" s="13" t="s">
        <v>98</v>
      </c>
      <c r="B72" s="14" t="s">
        <v>97</v>
      </c>
      <c r="C72" s="21"/>
      <c r="D72" s="15"/>
      <c r="E72" s="15"/>
      <c r="F72" s="15"/>
      <c r="G72" s="16">
        <f>SUM(G73:G74)</f>
        <v>0</v>
      </c>
      <c r="H72" s="16"/>
      <c r="I72" s="16"/>
      <c r="J72" s="16"/>
      <c r="K72" s="16">
        <f t="shared" ref="K72:S72" si="1">SUM(K73:K74)</f>
        <v>0</v>
      </c>
      <c r="L72" s="16">
        <f t="shared" si="1"/>
        <v>0</v>
      </c>
      <c r="M72" s="16"/>
      <c r="N72" s="16"/>
      <c r="O72" s="16">
        <f t="shared" si="1"/>
        <v>0</v>
      </c>
      <c r="P72" s="16">
        <f t="shared" si="1"/>
        <v>0</v>
      </c>
      <c r="Q72" s="16">
        <f t="shared" si="1"/>
        <v>0</v>
      </c>
      <c r="R72" s="16">
        <f t="shared" si="1"/>
        <v>0</v>
      </c>
      <c r="S72" s="16">
        <f t="shared" si="1"/>
        <v>0</v>
      </c>
      <c r="T72" s="25"/>
    </row>
    <row r="73" spans="1:21" ht="25.5" x14ac:dyDescent="0.25">
      <c r="A73" s="9" t="s">
        <v>98</v>
      </c>
      <c r="B73" s="23" t="s">
        <v>94</v>
      </c>
      <c r="C73" s="24" t="s">
        <v>96</v>
      </c>
      <c r="D73" s="17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20"/>
      <c r="P73" s="10"/>
      <c r="Q73" s="10"/>
      <c r="R73" s="10"/>
      <c r="S73" s="11"/>
      <c r="T73" s="25"/>
      <c r="U73" s="25"/>
    </row>
    <row r="74" spans="1:21" x14ac:dyDescent="0.25">
      <c r="A74" s="9" t="s">
        <v>98</v>
      </c>
      <c r="B74" s="23" t="s">
        <v>95</v>
      </c>
      <c r="C74" s="24" t="s">
        <v>96</v>
      </c>
      <c r="D74" s="17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20"/>
      <c r="P74" s="10"/>
      <c r="Q74" s="10"/>
      <c r="R74" s="10"/>
      <c r="S74" s="11"/>
      <c r="T74" s="25"/>
      <c r="U74" s="25"/>
    </row>
    <row r="75" spans="1:21" ht="30" x14ac:dyDescent="0.25">
      <c r="A75" s="13" t="s">
        <v>99</v>
      </c>
      <c r="B75" s="14" t="s">
        <v>100</v>
      </c>
      <c r="C75" s="21"/>
      <c r="D75" s="15"/>
      <c r="E75" s="15"/>
      <c r="F75" s="15"/>
      <c r="G75" s="16"/>
      <c r="H75" s="16"/>
      <c r="I75" s="16"/>
      <c r="J75" s="16"/>
      <c r="K75" s="16"/>
      <c r="L75" s="16"/>
      <c r="M75" s="16"/>
      <c r="N75" s="16"/>
      <c r="O75" s="16">
        <v>731.56999999999994</v>
      </c>
      <c r="P75" s="16">
        <v>863.25259999999992</v>
      </c>
      <c r="Q75" s="16">
        <v>172.66814470695527</v>
      </c>
      <c r="R75" s="16">
        <v>558.90185529304472</v>
      </c>
      <c r="S75" s="16"/>
      <c r="T75" s="25"/>
    </row>
    <row r="77" spans="1:21" x14ac:dyDescent="0.25">
      <c r="K77" s="27"/>
      <c r="L77" s="27"/>
      <c r="M77" s="27"/>
      <c r="N77" s="27"/>
      <c r="O77" s="27"/>
      <c r="P77" s="27"/>
    </row>
  </sheetData>
  <autoFilter ref="A6:S75"/>
  <mergeCells count="11">
    <mergeCell ref="Q4:S4"/>
    <mergeCell ref="O4:P5"/>
    <mergeCell ref="A4:A6"/>
    <mergeCell ref="B4:B6"/>
    <mergeCell ref="C4:C6"/>
    <mergeCell ref="D4:F5"/>
    <mergeCell ref="K4:L5"/>
    <mergeCell ref="I4:J5"/>
    <mergeCell ref="M4:N5"/>
    <mergeCell ref="G6:H6"/>
    <mergeCell ref="G4:H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2018-04-24T14:16:32Z</dcterms:modified>
</cp:coreProperties>
</file>